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_엑셀\01 - 데이터수식\"/>
    </mc:Choice>
  </mc:AlternateContent>
  <xr:revisionPtr revIDLastSave="0" documentId="13_ncr:1_{EA0FC9EA-38CF-492D-9D34-A7B6D6391D1F}" xr6:coauthVersionLast="36" xr6:coauthVersionMax="36" xr10:uidLastSave="{00000000-0000-0000-0000-000000000000}"/>
  <bookViews>
    <workbookView xWindow="600" yWindow="60" windowWidth="10695" windowHeight="5715" xr2:uid="{00000000-000D-0000-FFFF-FFFF00000000}"/>
  </bookViews>
  <sheets>
    <sheet name="Sheet1" sheetId="11" r:id="rId1"/>
    <sheet name="Sheet2" sheetId="12" r:id="rId2"/>
    <sheet name="Sheet3" sheetId="2" r:id="rId3"/>
    <sheet name="Sheet4" sheetId="5" r:id="rId4"/>
    <sheet name="Sheet5" sheetId="13" r:id="rId5"/>
    <sheet name="표시형식" sheetId="14" r:id="rId6"/>
    <sheet name="도서판매" sheetId="6" r:id="rId7"/>
    <sheet name="재고현황" sheetId="7" r:id="rId8"/>
    <sheet name="목표대실적" sheetId="8" r:id="rId9"/>
    <sheet name="2020년-상시" sheetId="17" r:id="rId10"/>
    <sheet name="2020년-상시(정답)" sheetId="18" r:id="rId11"/>
    <sheet name="2021년 상시1" sheetId="19" r:id="rId12"/>
    <sheet name="2021년 상시1(정답)" sheetId="20" r:id="rId13"/>
    <sheet name="2019년 상시3" sheetId="21" r:id="rId14"/>
    <sheet name="2019년 상시3(정답)" sheetId="22" r:id="rId15"/>
  </sheets>
  <externalReferences>
    <externalReference r:id="rId16"/>
  </externalReferences>
  <definedNames>
    <definedName name="사번">[1]사원명부!$A$2:$A$26</definedName>
    <definedName name="오픈일자" localSheetId="14">#REF!</definedName>
    <definedName name="오픈일자">#REF!</definedName>
    <definedName name="이름" localSheetId="14">#REF!</definedName>
    <definedName name="이름">#REF!</definedName>
    <definedName name="학점이" localSheetId="14">#REF!</definedName>
    <definedName name="학점이">#REF!</definedName>
    <definedName name="학점표" localSheetId="14">#REF!</definedName>
    <definedName name="학점표">#REF!</definedName>
  </definedNames>
  <calcPr calcId="191029"/>
</workbook>
</file>

<file path=xl/calcChain.xml><?xml version="1.0" encoding="utf-8"?>
<calcChain xmlns="http://schemas.openxmlformats.org/spreadsheetml/2006/main">
  <c r="F4" i="18" l="1"/>
  <c r="G4" i="18" s="1"/>
  <c r="F5" i="18"/>
  <c r="G5" i="18" s="1"/>
  <c r="F6" i="18"/>
  <c r="G6" i="18" s="1"/>
  <c r="F7" i="18"/>
  <c r="G7" i="18" s="1"/>
  <c r="F8" i="18"/>
  <c r="G8" i="18" s="1"/>
  <c r="F9" i="18"/>
  <c r="G9" i="18" s="1"/>
  <c r="F10" i="18"/>
  <c r="G10" i="18" s="1"/>
  <c r="F11" i="18"/>
  <c r="G11" i="18" s="1"/>
  <c r="F12" i="18"/>
  <c r="G12" i="18" s="1"/>
  <c r="F13" i="18"/>
  <c r="G13" i="18" s="1"/>
  <c r="F14" i="18"/>
  <c r="G14" i="18" s="1"/>
  <c r="F15" i="18"/>
  <c r="G15" i="18" s="1"/>
  <c r="F4" i="17"/>
  <c r="G4" i="17" s="1"/>
  <c r="F5" i="17"/>
  <c r="G5" i="17" s="1"/>
  <c r="F6" i="17"/>
  <c r="G6" i="17" s="1"/>
  <c r="F7" i="17"/>
  <c r="G7" i="17" s="1"/>
  <c r="F8" i="17"/>
  <c r="G8" i="17" s="1"/>
  <c r="F9" i="17"/>
  <c r="G9" i="17" s="1"/>
  <c r="F10" i="17"/>
  <c r="G10" i="17" s="1"/>
  <c r="F11" i="17"/>
  <c r="G11" i="17" s="1"/>
  <c r="F12" i="17"/>
  <c r="G12" i="17" s="1"/>
  <c r="F13" i="17"/>
  <c r="G13" i="17" s="1"/>
  <c r="F14" i="17"/>
  <c r="G14" i="17" s="1"/>
  <c r="F15" i="17"/>
  <c r="G1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김종일</author>
  </authors>
  <commentList>
    <comment ref="A1" authorId="0" shapeId="0" xr:uid="{2BBE9021-30FB-4123-B517-ABAFF8993605}">
      <text>
        <r>
          <rPr>
            <b/>
            <sz val="9"/>
            <color indexed="81"/>
            <rFont val="Tahoma"/>
            <family val="2"/>
          </rPr>
          <t>2019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12</t>
        </r>
        <r>
          <rPr>
            <b/>
            <sz val="9"/>
            <color indexed="81"/>
            <rFont val="돋움"/>
            <family val="3"/>
            <charset val="129"/>
          </rPr>
          <t>월분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김종일</author>
  </authors>
  <commentList>
    <comment ref="A1" authorId="0" shapeId="0" xr:uid="{035E736C-6DDD-46F8-ABDF-013E6DC47487}">
      <text>
        <r>
          <rPr>
            <b/>
            <sz val="9"/>
            <color indexed="81"/>
            <rFont val="돋움"/>
            <family val="3"/>
            <charset val="129"/>
          </rPr>
          <t>5월 둘째 주</t>
        </r>
      </text>
    </comment>
  </commentList>
</comments>
</file>

<file path=xl/sharedStrings.xml><?xml version="1.0" encoding="utf-8"?>
<sst xmlns="http://schemas.openxmlformats.org/spreadsheetml/2006/main" count="595" uniqueCount="362">
  <si>
    <t>DREAM 오피스텔 입주현황</t>
    <phoneticPr fontId="2" type="noConversion"/>
  </si>
  <si>
    <t>호수</t>
    <phoneticPr fontId="2" type="noConversion"/>
  </si>
  <si>
    <t>이름</t>
    <phoneticPr fontId="2" type="noConversion"/>
  </si>
  <si>
    <t>계약일자</t>
    <phoneticPr fontId="2" type="noConversion"/>
  </si>
  <si>
    <t>계약기간</t>
    <phoneticPr fontId="2" type="noConversion"/>
  </si>
  <si>
    <t>보증금</t>
    <phoneticPr fontId="2" type="noConversion"/>
  </si>
  <si>
    <t>임대료</t>
    <phoneticPr fontId="2" type="noConversion"/>
  </si>
  <si>
    <t>201호</t>
    <phoneticPr fontId="2" type="noConversion"/>
  </si>
  <si>
    <t>김유미</t>
    <phoneticPr fontId="2" type="noConversion"/>
  </si>
  <si>
    <t>1년</t>
    <phoneticPr fontId="2" type="noConversion"/>
  </si>
  <si>
    <t>202호</t>
    <phoneticPr fontId="2" type="noConversion"/>
  </si>
  <si>
    <t>장덕진</t>
    <phoneticPr fontId="2" type="noConversion"/>
  </si>
  <si>
    <t>203호</t>
  </si>
  <si>
    <t>최용수</t>
    <phoneticPr fontId="2" type="noConversion"/>
  </si>
  <si>
    <t>2년</t>
    <phoneticPr fontId="2" type="noConversion"/>
  </si>
  <si>
    <t>204호</t>
  </si>
  <si>
    <t>임수정</t>
    <phoneticPr fontId="2" type="noConversion"/>
  </si>
  <si>
    <t>301호</t>
    <phoneticPr fontId="2" type="noConversion"/>
  </si>
  <si>
    <t>이성란</t>
    <phoneticPr fontId="2" type="noConversion"/>
  </si>
  <si>
    <t>3년</t>
    <phoneticPr fontId="2" type="noConversion"/>
  </si>
  <si>
    <t>대리</t>
    <phoneticPr fontId="2" type="noConversion"/>
  </si>
  <si>
    <t>사원</t>
    <phoneticPr fontId="2" type="noConversion"/>
  </si>
  <si>
    <t>분당</t>
    <phoneticPr fontId="2" type="noConversion"/>
  </si>
  <si>
    <t>이민호</t>
    <phoneticPr fontId="2" type="noConversion"/>
  </si>
  <si>
    <t>영업팀</t>
    <phoneticPr fontId="2" type="noConversion"/>
  </si>
  <si>
    <t>수원</t>
    <phoneticPr fontId="2" type="noConversion"/>
  </si>
  <si>
    <t>부장</t>
    <phoneticPr fontId="2" type="noConversion"/>
  </si>
  <si>
    <t>강수경</t>
    <phoneticPr fontId="2" type="noConversion"/>
  </si>
  <si>
    <t>일산</t>
    <phoneticPr fontId="2" type="noConversion"/>
  </si>
  <si>
    <t>차장</t>
    <phoneticPr fontId="2" type="noConversion"/>
  </si>
  <si>
    <t>백경호</t>
    <phoneticPr fontId="2" type="noConversion"/>
  </si>
  <si>
    <t>기획팀</t>
    <phoneticPr fontId="2" type="noConversion"/>
  </si>
  <si>
    <t>인천</t>
    <phoneticPr fontId="2" type="noConversion"/>
  </si>
  <si>
    <t>과장</t>
    <phoneticPr fontId="2" type="noConversion"/>
  </si>
  <si>
    <t>강유환</t>
    <phoneticPr fontId="2" type="noConversion"/>
  </si>
  <si>
    <t>정은채</t>
    <phoneticPr fontId="2" type="noConversion"/>
  </si>
  <si>
    <t>총무팀</t>
    <phoneticPr fontId="2" type="noConversion"/>
  </si>
  <si>
    <t>서울</t>
    <phoneticPr fontId="2" type="noConversion"/>
  </si>
  <si>
    <t>이미숙</t>
    <phoneticPr fontId="2" type="noConversion"/>
  </si>
  <si>
    <t>당직수당</t>
    <phoneticPr fontId="2" type="noConversion"/>
  </si>
  <si>
    <t>주거지</t>
    <phoneticPr fontId="2" type="noConversion"/>
  </si>
  <si>
    <t>직급</t>
    <phoneticPr fontId="2" type="noConversion"/>
  </si>
  <si>
    <t>부서명</t>
    <phoneticPr fontId="2" type="noConversion"/>
  </si>
  <si>
    <t>당직일</t>
    <phoneticPr fontId="2" type="noConversion"/>
  </si>
  <si>
    <t>당직계획표</t>
    <phoneticPr fontId="2" type="noConversion"/>
  </si>
  <si>
    <t>★★★★☆</t>
  </si>
  <si>
    <t>소리새 문고</t>
    <phoneticPr fontId="2" type="noConversion"/>
  </si>
  <si>
    <t>다산서적</t>
    <phoneticPr fontId="2" type="noConversion"/>
  </si>
  <si>
    <t>광장서점</t>
    <phoneticPr fontId="2" type="noConversion"/>
  </si>
  <si>
    <t>옛사람의 향기</t>
    <phoneticPr fontId="2" type="noConversion"/>
  </si>
  <si>
    <t>해피서적</t>
    <phoneticPr fontId="2" type="noConversion"/>
  </si>
  <si>
    <t>영웅문고</t>
    <phoneticPr fontId="2" type="noConversion"/>
  </si>
  <si>
    <t>바이올린서점</t>
    <phoneticPr fontId="2" type="noConversion"/>
  </si>
  <si>
    <t>행복한 책읽기</t>
    <phoneticPr fontId="2" type="noConversion"/>
  </si>
  <si>
    <t>푸른문고</t>
    <phoneticPr fontId="2" type="noConversion"/>
  </si>
  <si>
    <t>평균</t>
    <phoneticPr fontId="2" type="noConversion"/>
  </si>
  <si>
    <t>합계</t>
    <phoneticPr fontId="2" type="noConversion"/>
  </si>
  <si>
    <t>하반기</t>
    <phoneticPr fontId="2" type="noConversion"/>
  </si>
  <si>
    <t>상반기</t>
    <phoneticPr fontId="2" type="noConversion"/>
  </si>
  <si>
    <t>서점명</t>
    <phoneticPr fontId="2" type="noConversion"/>
  </si>
  <si>
    <t>(단위 : 1,000)</t>
    <phoneticPr fontId="2" type="noConversion"/>
  </si>
  <si>
    <t>전국 서점 도서 판매현황</t>
    <phoneticPr fontId="2" type="noConversion"/>
  </si>
  <si>
    <t>해물탕세트</t>
    <phoneticPr fontId="2" type="noConversion"/>
  </si>
  <si>
    <t>Star010</t>
  </si>
  <si>
    <t>화이트새우</t>
    <phoneticPr fontId="2" type="noConversion"/>
  </si>
  <si>
    <t>Star009</t>
  </si>
  <si>
    <t>특대은갈치</t>
    <phoneticPr fontId="2" type="noConversion"/>
  </si>
  <si>
    <t>Star008</t>
  </si>
  <si>
    <t>참전복</t>
    <phoneticPr fontId="2" type="noConversion"/>
  </si>
  <si>
    <t>Star007</t>
  </si>
  <si>
    <t>재래구이김</t>
    <phoneticPr fontId="2" type="noConversion"/>
  </si>
  <si>
    <t>Star006</t>
  </si>
  <si>
    <t>연어구이세트</t>
    <phoneticPr fontId="2" type="noConversion"/>
  </si>
  <si>
    <t>Star005</t>
  </si>
  <si>
    <t>법성포굴비</t>
    <phoneticPr fontId="2" type="noConversion"/>
  </si>
  <si>
    <t>Star004</t>
  </si>
  <si>
    <t>참고등어</t>
    <phoneticPr fontId="2" type="noConversion"/>
  </si>
  <si>
    <t>Star003</t>
  </si>
  <si>
    <t>낙지볶음</t>
    <phoneticPr fontId="2" type="noConversion"/>
  </si>
  <si>
    <t>Star002</t>
  </si>
  <si>
    <t>간고등어</t>
    <phoneticPr fontId="2" type="noConversion"/>
  </si>
  <si>
    <t>Star001</t>
    <phoneticPr fontId="2" type="noConversion"/>
  </si>
  <si>
    <t>재고량</t>
    <phoneticPr fontId="2" type="noConversion"/>
  </si>
  <si>
    <t>매출량</t>
    <phoneticPr fontId="2" type="noConversion"/>
  </si>
  <si>
    <t>매입량</t>
    <phoneticPr fontId="2" type="noConversion"/>
  </si>
  <si>
    <t>전월재고</t>
    <phoneticPr fontId="2" type="noConversion"/>
  </si>
  <si>
    <t>상품명</t>
    <phoneticPr fontId="2" type="noConversion"/>
  </si>
  <si>
    <t>상품코드</t>
    <phoneticPr fontId="2" type="noConversion"/>
  </si>
  <si>
    <t>표준재고 :</t>
    <phoneticPr fontId="2" type="noConversion"/>
  </si>
  <si>
    <t>맛있는 식품 재고현황</t>
    <phoneticPr fontId="2" type="noConversion"/>
  </si>
  <si>
    <t>영업3부</t>
    <phoneticPr fontId="2" type="noConversion"/>
  </si>
  <si>
    <t>최정원</t>
    <phoneticPr fontId="2" type="noConversion"/>
  </si>
  <si>
    <t>오현란</t>
    <phoneticPr fontId="2" type="noConversion"/>
  </si>
  <si>
    <t>양혜자</t>
    <phoneticPr fontId="2" type="noConversion"/>
  </si>
  <si>
    <t>김건모</t>
    <phoneticPr fontId="2" type="noConversion"/>
  </si>
  <si>
    <t>영업2부</t>
    <phoneticPr fontId="2" type="noConversion"/>
  </si>
  <si>
    <t>이승환</t>
    <phoneticPr fontId="2" type="noConversion"/>
  </si>
  <si>
    <t>박정현</t>
    <phoneticPr fontId="2" type="noConversion"/>
  </si>
  <si>
    <t>영업1부</t>
    <phoneticPr fontId="2" type="noConversion"/>
  </si>
  <si>
    <t>김범수</t>
    <phoneticPr fontId="2" type="noConversion"/>
  </si>
  <si>
    <t>임재범</t>
    <phoneticPr fontId="2" type="noConversion"/>
  </si>
  <si>
    <t>이승기</t>
    <phoneticPr fontId="2" type="noConversion"/>
  </si>
  <si>
    <t>구성비</t>
    <phoneticPr fontId="2" type="noConversion"/>
  </si>
  <si>
    <t>달성율</t>
    <phoneticPr fontId="2" type="noConversion"/>
  </si>
  <si>
    <t>실적</t>
    <phoneticPr fontId="2" type="noConversion"/>
  </si>
  <si>
    <t>목표</t>
    <phoneticPr fontId="2" type="noConversion"/>
  </si>
  <si>
    <t>소속</t>
    <phoneticPr fontId="2" type="noConversion"/>
  </si>
  <si>
    <t>사원명</t>
    <phoneticPr fontId="2" type="noConversion"/>
  </si>
  <si>
    <t>영업부 목표 대비 실적</t>
    <phoneticPr fontId="2" type="noConversion"/>
  </si>
  <si>
    <t>신입사원 시험 성적표</t>
  </si>
  <si>
    <t>번호</t>
  </si>
  <si>
    <t>성명</t>
  </si>
  <si>
    <t>서류</t>
  </si>
  <si>
    <t>필기</t>
  </si>
  <si>
    <t>면접</t>
  </si>
  <si>
    <t>합격여부</t>
  </si>
  <si>
    <t>김윤숙</t>
  </si>
  <si>
    <t>송주영</t>
  </si>
  <si>
    <t>이해용</t>
  </si>
  <si>
    <t>배동헌</t>
  </si>
  <si>
    <t>조문상</t>
  </si>
  <si>
    <t>서경희</t>
  </si>
  <si>
    <t>기본요금제 안내</t>
  </si>
  <si>
    <t>구분</t>
  </si>
  <si>
    <t>요금제</t>
  </si>
  <si>
    <t>요금</t>
  </si>
  <si>
    <t>만족도</t>
  </si>
  <si>
    <t>통화스타일</t>
  </si>
  <si>
    <t>표준요금제</t>
  </si>
  <si>
    <t>지정할인요금제</t>
  </si>
  <si>
    <t>★★★☆☆</t>
  </si>
  <si>
    <t>뉴세이브요금제</t>
  </si>
  <si>
    <t>★★☆☆☆</t>
  </si>
  <si>
    <t>안심음성요금제</t>
  </si>
  <si>
    <t>다량형</t>
  </si>
  <si>
    <t>무료음성</t>
  </si>
  <si>
    <t>다다익선</t>
  </si>
  <si>
    <t>투게더</t>
  </si>
  <si>
    <t>실버세대</t>
  </si>
  <si>
    <t>뉴실버요금</t>
  </si>
  <si>
    <t>직원 IT 활용능력 평가표</t>
  </si>
  <si>
    <t>워드</t>
  </si>
  <si>
    <t>인터넷</t>
  </si>
  <si>
    <t>엑셀</t>
  </si>
  <si>
    <t>총점</t>
  </si>
  <si>
    <t>서혜진</t>
  </si>
  <si>
    <t>배주영</t>
  </si>
  <si>
    <t>김학선</t>
  </si>
  <si>
    <t>이기창</t>
  </si>
  <si>
    <t>김진주</t>
  </si>
  <si>
    <t>권해경</t>
  </si>
  <si>
    <t>오민규</t>
  </si>
  <si>
    <t>표시 형식</t>
    <phoneticPr fontId="10" type="noConversion"/>
  </si>
  <si>
    <t>입력값</t>
    <phoneticPr fontId="10" type="noConversion"/>
  </si>
  <si>
    <t>표시 형식 적용</t>
    <phoneticPr fontId="10" type="noConversion"/>
  </si>
  <si>
    <t>일반</t>
    <phoneticPr fontId="10" type="noConversion"/>
  </si>
  <si>
    <t>숫자</t>
    <phoneticPr fontId="10" type="noConversion"/>
  </si>
  <si>
    <t>통화</t>
    <phoneticPr fontId="10" type="noConversion"/>
  </si>
  <si>
    <t>회계</t>
    <phoneticPr fontId="10" type="noConversion"/>
  </si>
  <si>
    <t>간단한 날짜</t>
    <phoneticPr fontId="10" type="noConversion"/>
  </si>
  <si>
    <t>자세한 날자</t>
    <phoneticPr fontId="10" type="noConversion"/>
  </si>
  <si>
    <t>시간</t>
    <phoneticPr fontId="10" type="noConversion"/>
  </si>
  <si>
    <t>백분율</t>
    <phoneticPr fontId="10" type="noConversion"/>
  </si>
  <si>
    <t>분수</t>
    <phoneticPr fontId="10" type="noConversion"/>
  </si>
  <si>
    <t>지수</t>
    <phoneticPr fontId="10" type="noConversion"/>
  </si>
  <si>
    <t>텍스트</t>
    <phoneticPr fontId="10" type="noConversion"/>
  </si>
  <si>
    <t>숫자 표시 형식</t>
    <phoneticPr fontId="10" type="noConversion"/>
  </si>
  <si>
    <t>소수 자릿수</t>
    <phoneticPr fontId="10" type="noConversion"/>
  </si>
  <si>
    <t>천단위 구분 기호</t>
    <phoneticPr fontId="10" type="noConversion"/>
  </si>
  <si>
    <t>음수
(천단위 구분 기호)</t>
    <phoneticPr fontId="10" type="noConversion"/>
  </si>
  <si>
    <t>통화 유형</t>
    <phoneticPr fontId="10" type="noConversion"/>
  </si>
  <si>
    <t>통화 유형 적용</t>
    <phoneticPr fontId="10" type="noConversion"/>
  </si>
  <si>
    <t>\ 한국어</t>
    <phoneticPr fontId="10" type="noConversion"/>
  </si>
  <si>
    <t>$ 영어(미국)</t>
    <phoneticPr fontId="10" type="noConversion"/>
  </si>
  <si>
    <t>영어(영국)</t>
    <phoneticPr fontId="10" type="noConversion"/>
  </si>
  <si>
    <r>
      <rPr>
        <sz val="11"/>
        <color theme="1"/>
        <rFont val="맑은 고딕"/>
        <family val="2"/>
        <charset val="129"/>
        <scheme val="minor"/>
      </rPr>
      <t>€</t>
    </r>
    <r>
      <rPr>
        <sz val="11"/>
        <color theme="1"/>
        <rFont val="맑은 고딕"/>
        <family val="3"/>
        <charset val="129"/>
        <scheme val="minor"/>
      </rPr>
      <t xml:space="preserve"> 유로</t>
    </r>
    <phoneticPr fontId="10" type="noConversion"/>
  </si>
  <si>
    <t>¥ 일본어</t>
    <phoneticPr fontId="10" type="noConversion"/>
  </si>
  <si>
    <t>¥ 중국어</t>
    <phoneticPr fontId="10" type="noConversion"/>
  </si>
  <si>
    <t>날짜 표시 형식</t>
    <phoneticPr fontId="10" type="noConversion"/>
  </si>
  <si>
    <t>년-월-일</t>
    <phoneticPr fontId="10" type="noConversion"/>
  </si>
  <si>
    <t>년-월-일 요일</t>
    <phoneticPr fontId="10" type="noConversion"/>
  </si>
  <si>
    <t>년 월 일</t>
    <phoneticPr fontId="10" type="noConversion"/>
  </si>
  <si>
    <t>年 月 日</t>
    <phoneticPr fontId="10" type="noConversion"/>
  </si>
  <si>
    <t>년 월</t>
    <phoneticPr fontId="10" type="noConversion"/>
  </si>
  <si>
    <t>월 일</t>
    <phoneticPr fontId="10" type="noConversion"/>
  </si>
  <si>
    <t>기타 표시 형식</t>
    <phoneticPr fontId="10" type="noConversion"/>
  </si>
  <si>
    <t>우편번호</t>
  </si>
  <si>
    <t>전화번호(국번4자리)</t>
  </si>
  <si>
    <t>전화번호(국번3자리)</t>
  </si>
  <si>
    <t>주민등록번호</t>
  </si>
  <si>
    <t>숫자(한자)</t>
  </si>
  <si>
    <t>숫자(한자-갖은자)</t>
  </si>
  <si>
    <t>숫자(한글)</t>
  </si>
  <si>
    <t>신체검사</t>
    <phoneticPr fontId="2" type="noConversion"/>
  </si>
  <si>
    <t>정상</t>
    <phoneticPr fontId="2" type="noConversion"/>
  </si>
  <si>
    <t>정상</t>
    <phoneticPr fontId="2" type="noConversion"/>
  </si>
  <si>
    <t>이상</t>
    <phoneticPr fontId="2" type="noConversion"/>
  </si>
  <si>
    <t>정상</t>
    <phoneticPr fontId="2" type="noConversion"/>
  </si>
  <si>
    <t>이상</t>
    <phoneticPr fontId="2" type="noConversion"/>
  </si>
  <si>
    <t>합격</t>
    <phoneticPr fontId="2" type="noConversion"/>
  </si>
  <si>
    <t>탈락</t>
    <phoneticPr fontId="2" type="noConversion"/>
  </si>
  <si>
    <t>탈락</t>
    <phoneticPr fontId="2" type="noConversion"/>
  </si>
  <si>
    <t>합격</t>
    <phoneticPr fontId="2" type="noConversion"/>
  </si>
  <si>
    <t>사용자 셀서식(날짜)</t>
    <phoneticPr fontId="10" type="noConversion"/>
  </si>
  <si>
    <t>년</t>
    <phoneticPr fontId="2" type="noConversion"/>
  </si>
  <si>
    <t>달</t>
    <phoneticPr fontId="2" type="noConversion"/>
  </si>
  <si>
    <t>표시형식</t>
    <phoneticPr fontId="10" type="noConversion"/>
  </si>
  <si>
    <t>적용</t>
    <phoneticPr fontId="10" type="noConversion"/>
  </si>
  <si>
    <t>yy년</t>
    <phoneticPr fontId="2" type="noConversion"/>
  </si>
  <si>
    <t>yyyy년</t>
    <phoneticPr fontId="2" type="noConversion"/>
  </si>
  <si>
    <t>m월</t>
    <phoneticPr fontId="2" type="noConversion"/>
  </si>
  <si>
    <t>mm월</t>
    <phoneticPr fontId="2" type="noConversion"/>
  </si>
  <si>
    <t>mmm</t>
    <phoneticPr fontId="2" type="noConversion"/>
  </si>
  <si>
    <t>mmmm</t>
    <phoneticPr fontId="2" type="noConversion"/>
  </si>
  <si>
    <t>mmmmm</t>
    <phoneticPr fontId="2" type="noConversion"/>
  </si>
  <si>
    <t>일</t>
    <phoneticPr fontId="2" type="noConversion"/>
  </si>
  <si>
    <t>d일</t>
    <phoneticPr fontId="2" type="noConversion"/>
  </si>
  <si>
    <t>dd일</t>
    <phoneticPr fontId="2" type="noConversion"/>
  </si>
  <si>
    <t>요일</t>
    <phoneticPr fontId="2" type="noConversion"/>
  </si>
  <si>
    <t>aaa</t>
    <phoneticPr fontId="2" type="noConversion"/>
  </si>
  <si>
    <t>aaaa</t>
    <phoneticPr fontId="2" type="noConversion"/>
  </si>
  <si>
    <t>영문요일</t>
    <phoneticPr fontId="2" type="noConversion"/>
  </si>
  <si>
    <t>ddd</t>
    <phoneticPr fontId="2" type="noConversion"/>
  </si>
  <si>
    <t>dddd</t>
    <phoneticPr fontId="2" type="noConversion"/>
  </si>
  <si>
    <t>년월일</t>
    <phoneticPr fontId="2" type="noConversion"/>
  </si>
  <si>
    <t>yy년 m월 d일 aaa</t>
    <phoneticPr fontId="2" type="noConversion"/>
  </si>
  <si>
    <t>yy년 m월 d일 aaaa</t>
    <phoneticPr fontId="2" type="noConversion"/>
  </si>
  <si>
    <t>yyyy년 mm월 dd일 aaa</t>
    <phoneticPr fontId="2" type="noConversion"/>
  </si>
  <si>
    <t>yyyy년 mm월 dd일 aaaa</t>
    <phoneticPr fontId="2" type="noConversion"/>
  </si>
  <si>
    <t>yyyy mmm dd ddd</t>
    <phoneticPr fontId="2" type="noConversion"/>
  </si>
  <si>
    <t>입력값</t>
    <phoneticPr fontId="2" type="noConversion"/>
  </si>
  <si>
    <t>표시형식</t>
    <phoneticPr fontId="2" type="noConversion"/>
  </si>
  <si>
    <t>적용</t>
    <phoneticPr fontId="2" type="noConversion"/>
  </si>
  <si>
    <t>순번</t>
    <phoneticPr fontId="2" type="noConversion"/>
  </si>
  <si>
    <t>개</t>
    <phoneticPr fontId="2" type="noConversion"/>
  </si>
  <si>
    <t>0 개</t>
    <phoneticPr fontId="2" type="noConversion"/>
  </si>
  <si>
    <t>BOX</t>
    <phoneticPr fontId="2" type="noConversion"/>
  </si>
  <si>
    <t>0 "BOX"</t>
    <phoneticPr fontId="2" type="noConversion"/>
  </si>
  <si>
    <t>원</t>
    <phoneticPr fontId="2" type="noConversion"/>
  </si>
  <si>
    <t>#,##0 "원"</t>
    <phoneticPr fontId="2" type="noConversion"/>
  </si>
  <si>
    <t>천원</t>
    <phoneticPr fontId="2" type="noConversion"/>
  </si>
  <si>
    <t>#,##0,</t>
    <phoneticPr fontId="2" type="noConversion"/>
  </si>
  <si>
    <t>백만원</t>
    <phoneticPr fontId="2" type="noConversion"/>
  </si>
  <si>
    <t>#,##0,,</t>
    <phoneticPr fontId="2" type="noConversion"/>
  </si>
  <si>
    <t>억원</t>
    <phoneticPr fontId="2" type="noConversion"/>
  </si>
  <si>
    <t>#,##0,,,</t>
  </si>
  <si>
    <t>소수자리수맞춤</t>
    <phoneticPr fontId="2" type="noConversion"/>
  </si>
  <si>
    <t>???.???</t>
  </si>
  <si>
    <t>분수자리수맞춤</t>
    <phoneticPr fontId="2" type="noConversion"/>
  </si>
  <si>
    <t>???/???</t>
    <phoneticPr fontId="2" type="noConversion"/>
  </si>
  <si>
    <t>0*-</t>
    <phoneticPr fontId="2" type="noConversion"/>
  </si>
  <si>
    <t>#,##0*-</t>
  </si>
  <si>
    <t>사용자 셀서식(숫자)</t>
    <phoneticPr fontId="2" type="noConversion"/>
  </si>
  <si>
    <t>#과 0차이</t>
    <phoneticPr fontId="2" type="noConversion"/>
  </si>
  <si>
    <t>#.###</t>
  </si>
  <si>
    <t>#.000</t>
    <phoneticPr fontId="2" type="noConversion"/>
  </si>
  <si>
    <t>0.###</t>
  </si>
  <si>
    <t>G/표준</t>
    <phoneticPr fontId="2" type="noConversion"/>
  </si>
  <si>
    <t>@</t>
    <phoneticPr fontId="2" type="noConversion"/>
  </si>
  <si>
    <t>입력값</t>
    <phoneticPr fontId="2" type="noConversion"/>
  </si>
  <si>
    <t>=C140+C141</t>
    <phoneticPr fontId="2" type="noConversion"/>
  </si>
  <si>
    <t>=SUM(C140:C143)</t>
    <phoneticPr fontId="2" type="noConversion"/>
  </si>
  <si>
    <t>색상</t>
    <phoneticPr fontId="2" type="noConversion"/>
  </si>
  <si>
    <t>검정</t>
    <phoneticPr fontId="2" type="noConversion"/>
  </si>
  <si>
    <t>파랑</t>
    <phoneticPr fontId="2" type="noConversion"/>
  </si>
  <si>
    <t>녹청</t>
    <phoneticPr fontId="2" type="noConversion"/>
  </si>
  <si>
    <t>녹색</t>
    <phoneticPr fontId="2" type="noConversion"/>
  </si>
  <si>
    <t>자홍</t>
    <phoneticPr fontId="2" type="noConversion"/>
  </si>
  <si>
    <t>빨강</t>
    <phoneticPr fontId="2" type="noConversion"/>
  </si>
  <si>
    <t>노랑</t>
    <phoneticPr fontId="2" type="noConversion"/>
  </si>
  <si>
    <t>흰색</t>
    <phoneticPr fontId="2" type="noConversion"/>
  </si>
  <si>
    <t>숫자</t>
    <phoneticPr fontId="2" type="noConversion"/>
  </si>
  <si>
    <t>문자</t>
    <phoneticPr fontId="2" type="noConversion"/>
  </si>
  <si>
    <t>사용자 셀서식</t>
    <phoneticPr fontId="2" type="noConversion"/>
  </si>
  <si>
    <t>과장</t>
  </si>
  <si>
    <t>생산부</t>
  </si>
  <si>
    <t>김선길</t>
    <phoneticPr fontId="2" type="noConversion"/>
  </si>
  <si>
    <t>사원</t>
  </si>
  <si>
    <t>김강현</t>
    <phoneticPr fontId="2" type="noConversion"/>
  </si>
  <si>
    <t>대리</t>
  </si>
  <si>
    <t>윤정희</t>
    <phoneticPr fontId="2" type="noConversion"/>
  </si>
  <si>
    <t>부장</t>
  </si>
  <si>
    <t>장동성</t>
    <phoneticPr fontId="2" type="noConversion"/>
  </si>
  <si>
    <t>기획부</t>
  </si>
  <si>
    <t>한유라</t>
    <phoneticPr fontId="2" type="noConversion"/>
  </si>
  <si>
    <t>최미인</t>
    <phoneticPr fontId="2" type="noConversion"/>
  </si>
  <si>
    <t>강성훈</t>
    <phoneticPr fontId="2" type="noConversion"/>
  </si>
  <si>
    <t>박보영</t>
    <phoneticPr fontId="2" type="noConversion"/>
  </si>
  <si>
    <t>경리부</t>
  </si>
  <si>
    <t>유희원</t>
    <phoneticPr fontId="2" type="noConversion"/>
  </si>
  <si>
    <t>강현진</t>
    <phoneticPr fontId="2" type="noConversion"/>
  </si>
  <si>
    <t>이세영</t>
    <phoneticPr fontId="2" type="noConversion"/>
  </si>
  <si>
    <t>김원중</t>
    <phoneticPr fontId="2" type="noConversion"/>
  </si>
  <si>
    <t>실지급액</t>
    <phoneticPr fontId="2" type="noConversion"/>
  </si>
  <si>
    <t>세금</t>
    <phoneticPr fontId="2" type="noConversion"/>
  </si>
  <si>
    <t>상여금</t>
  </si>
  <si>
    <t>기본급</t>
  </si>
  <si>
    <t>직급</t>
  </si>
  <si>
    <t>부서명</t>
  </si>
  <si>
    <t>사원명</t>
  </si>
  <si>
    <t>사원별 급여 지급 현황</t>
    <phoneticPr fontId="2" type="noConversion"/>
  </si>
  <si>
    <t>稅金</t>
    <phoneticPr fontId="2" type="noConversion"/>
  </si>
  <si>
    <t>우명주</t>
  </si>
  <si>
    <t>안상욱</t>
  </si>
  <si>
    <t>노세진</t>
  </si>
  <si>
    <t>유찬영</t>
  </si>
  <si>
    <t>권준헌</t>
  </si>
  <si>
    <t>박민철</t>
  </si>
  <si>
    <t>전희수</t>
  </si>
  <si>
    <t>이보성</t>
  </si>
  <si>
    <t>손규창</t>
  </si>
  <si>
    <t>남유진</t>
  </si>
  <si>
    <t>4분기</t>
  </si>
  <si>
    <t>3분기</t>
  </si>
  <si>
    <t>2분기</t>
  </si>
  <si>
    <t>1분기</t>
    <phoneticPr fontId="2" type="noConversion"/>
  </si>
  <si>
    <t>판매총액</t>
    <phoneticPr fontId="2" type="noConversion"/>
  </si>
  <si>
    <t>분기</t>
    <phoneticPr fontId="2" type="noConversion"/>
  </si>
  <si>
    <t>직위</t>
    <phoneticPr fontId="2" type="noConversion"/>
  </si>
  <si>
    <t>사원별 제품 판매 현황</t>
  </si>
  <si>
    <t>♣사원별 제품 판매 현황♣</t>
    <phoneticPr fontId="2" type="noConversion"/>
  </si>
  <si>
    <t>매진</t>
    <phoneticPr fontId="2" type="noConversion"/>
  </si>
  <si>
    <t>식품</t>
    <phoneticPr fontId="2" type="noConversion"/>
  </si>
  <si>
    <t>맛좋은사과</t>
    <phoneticPr fontId="2" type="noConversion"/>
  </si>
  <si>
    <t>생활</t>
    <phoneticPr fontId="2" type="noConversion"/>
  </si>
  <si>
    <t>뉴스킨샴푸</t>
    <phoneticPr fontId="2" type="noConversion"/>
  </si>
  <si>
    <t>한약먹은오리</t>
    <phoneticPr fontId="2" type="noConversion"/>
  </si>
  <si>
    <t>토</t>
    <phoneticPr fontId="2" type="noConversion"/>
  </si>
  <si>
    <t>퍼퓸바디워시</t>
    <phoneticPr fontId="2" type="noConversion"/>
  </si>
  <si>
    <t>의류</t>
    <phoneticPr fontId="2" type="noConversion"/>
  </si>
  <si>
    <t>프레쉬원피스</t>
    <phoneticPr fontId="2" type="noConversion"/>
  </si>
  <si>
    <t>뷰티</t>
    <phoneticPr fontId="2" type="noConversion"/>
  </si>
  <si>
    <t>워터멜론스킨</t>
    <phoneticPr fontId="2" type="noConversion"/>
  </si>
  <si>
    <t>금</t>
    <phoneticPr fontId="2" type="noConversion"/>
  </si>
  <si>
    <t>화이트치약</t>
    <phoneticPr fontId="2" type="noConversion"/>
  </si>
  <si>
    <t>세미팬츠</t>
    <phoneticPr fontId="2" type="noConversion"/>
  </si>
  <si>
    <t>수</t>
    <phoneticPr fontId="2" type="noConversion"/>
  </si>
  <si>
    <t>퍼펙트썬스틱</t>
    <phoneticPr fontId="2" type="noConversion"/>
  </si>
  <si>
    <t>튼튼홍삼</t>
    <phoneticPr fontId="2" type="noConversion"/>
  </si>
  <si>
    <t>월</t>
    <phoneticPr fontId="2" type="noConversion"/>
  </si>
  <si>
    <t>화이트세럼</t>
    <phoneticPr fontId="2" type="noConversion"/>
  </si>
  <si>
    <t>쿨썸머티셔츠</t>
    <phoneticPr fontId="2" type="noConversion"/>
  </si>
  <si>
    <t>비고</t>
    <phoneticPr fontId="2" type="noConversion"/>
  </si>
  <si>
    <t>판매량</t>
    <phoneticPr fontId="2" type="noConversion"/>
  </si>
  <si>
    <t>판매가</t>
    <phoneticPr fontId="2" type="noConversion"/>
  </si>
  <si>
    <t>방송요일</t>
    <phoneticPr fontId="2" type="noConversion"/>
  </si>
  <si>
    <t>구분</t>
    <phoneticPr fontId="2" type="noConversion"/>
  </si>
  <si>
    <t>상공홈쇼핑 판매현황</t>
    <phoneticPr fontId="2" type="noConversion"/>
  </si>
  <si>
    <t>순번</t>
    <phoneticPr fontId="18" type="noConversion"/>
  </si>
  <si>
    <t>개</t>
    <phoneticPr fontId="18" type="noConversion"/>
  </si>
  <si>
    <t>BOX</t>
    <phoneticPr fontId="18" type="noConversion"/>
  </si>
  <si>
    <t>원</t>
    <phoneticPr fontId="18" type="noConversion"/>
  </si>
  <si>
    <t>천원</t>
    <phoneticPr fontId="18" type="noConversion"/>
  </si>
  <si>
    <t>백만원</t>
    <phoneticPr fontId="18" type="noConversion"/>
  </si>
  <si>
    <t>억원</t>
    <phoneticPr fontId="18" type="noConversion"/>
  </si>
  <si>
    <t>소수자리수맞춤</t>
    <phoneticPr fontId="18" type="noConversion"/>
  </si>
  <si>
    <t>분수자리수맞춤</t>
    <phoneticPr fontId="18" type="noConversion"/>
  </si>
  <si>
    <t>0*-</t>
    <phoneticPr fontId="18" type="noConversion"/>
  </si>
  <si>
    <t>셀서식</t>
    <phoneticPr fontId="2" type="noConversion"/>
  </si>
  <si>
    <t>#.###</t>
    <phoneticPr fontId="18" type="noConversion"/>
  </si>
  <si>
    <t>#.000</t>
    <phoneticPr fontId="18" type="noConversion"/>
  </si>
  <si>
    <t>0.###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</si>
</sst>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1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%_-"/>
    <numFmt numFmtId="178" formatCode="0_ "/>
    <numFmt numFmtId="179" formatCode="mm&quot;월&quot;\ dd&quot;일&quot;"/>
    <numFmt numFmtId="180" formatCode="0_);[Red]\(0\)"/>
    <numFmt numFmtId="181" formatCode="&quot;₩&quot;#,##0_);[Red]\(&quot;₩&quot;#,##0\)"/>
    <numFmt numFmtId="182" formatCode="[$-F800]dddd\,\ mmmm\ dd\,\ yyyy"/>
    <numFmt numFmtId="183" formatCode="[$-F400]h:mm:ss\ AM/PM"/>
    <numFmt numFmtId="184" formatCode="0.E+00"/>
    <numFmt numFmtId="185" formatCode="0.00_ "/>
    <numFmt numFmtId="186" formatCode="#,##0_);[Red]\(#,##0\)"/>
    <numFmt numFmtId="187" formatCode="#,##0_);\(#,##0\)"/>
    <numFmt numFmtId="188" formatCode="#,##0;[Red]#,##0"/>
    <numFmt numFmtId="189" formatCode="#,##0_ ;[Red]\-#,##0\ "/>
    <numFmt numFmtId="190" formatCode="_-[$$-409]* #,##0.00_ ;_-[$$-409]* \-#,##0.00\ ;_-[$$-409]* &quot;-&quot;??_ ;_-@_ "/>
    <numFmt numFmtId="191" formatCode="_-[$£-809]* #,##0.00_-;\-[$£-809]* #,##0.00_-;_-[$£-809]* &quot;-&quot;??_-;_-@_-"/>
    <numFmt numFmtId="192" formatCode="_-[$€-2]\ * #,##0.00_-;\-[$€-2]\ * #,##0.00_-;_-[$€-2]\ * &quot;-&quot;??_-;_-@_-"/>
    <numFmt numFmtId="193" formatCode="_-[$¥-411]* #,##0.00_-;\-[$¥-411]* #,##0.00_-;_-[$¥-411]* &quot;-&quot;??_-;_-@_-"/>
    <numFmt numFmtId="194" formatCode="_ [$¥-804]* #,##0.00_ ;_ [$¥-804]* \-#,##0.00_ ;_ [$¥-804]* &quot;-&quot;??_ ;_ @_ "/>
    <numFmt numFmtId="195" formatCode="yyyy&quot;년&quot;\ m&quot;월&quot;\ d&quot;일&quot;;@"/>
    <numFmt numFmtId="196" formatCode="yy&quot;年&quot;\ m&quot;月&quot;\ d&quot;日&quot;;@"/>
    <numFmt numFmtId="197" formatCode="yyyy&quot;년&quot;\ m&quot;월&quot;;@"/>
    <numFmt numFmtId="198" formatCode="m&quot;월&quot;\ d&quot;일&quot;;@"/>
    <numFmt numFmtId="199" formatCode="yy&quot;-&quot;m&quot;-&quot;d;@"/>
    <numFmt numFmtId="200" formatCode="000\-000"/>
    <numFmt numFmtId="201" formatCode="[&lt;=999999]####\-####;\(0##\)\ ####\-####"/>
    <numFmt numFmtId="202" formatCode="[&lt;=9999999]###\-####;\(0##\)\ ###\-####"/>
    <numFmt numFmtId="203" formatCode="000000\-0000000"/>
    <numFmt numFmtId="204" formatCode="[DBNum1][$-412]General"/>
    <numFmt numFmtId="205" formatCode="[DBNum2][$-412]General"/>
    <numFmt numFmtId="206" formatCode="[DBNum4][$-412]General"/>
    <numFmt numFmtId="207" formatCode="yy&quot;년&quot;"/>
    <numFmt numFmtId="208" formatCode="yyyy&quot;년&quot;"/>
    <numFmt numFmtId="209" formatCode="m&quot;월&quot;"/>
    <numFmt numFmtId="210" formatCode="mm&quot;월&quot;"/>
    <numFmt numFmtId="211" formatCode="mmm"/>
    <numFmt numFmtId="212" formatCode="mmmm"/>
    <numFmt numFmtId="213" formatCode="mmmmm"/>
    <numFmt numFmtId="214" formatCode="d&quot;일&quot;"/>
    <numFmt numFmtId="215" formatCode="dd&quot;일&quot;"/>
    <numFmt numFmtId="216" formatCode="aaa"/>
    <numFmt numFmtId="217" formatCode="aaaa"/>
    <numFmt numFmtId="218" formatCode="ddd"/>
    <numFmt numFmtId="219" formatCode="dddd"/>
    <numFmt numFmtId="220" formatCode="yy&quot;년&quot;\ m&quot;월&quot;\ d&quot;일&quot;\ aaa"/>
    <numFmt numFmtId="221" formatCode="yy&quot;년&quot;\ m&quot;월&quot;\ d&quot;일&quot;\ aaaa"/>
    <numFmt numFmtId="222" formatCode="yyyy&quot;년&quot;\ mm&quot;월&quot;\ dd&quot;일&quot;\ aaa"/>
    <numFmt numFmtId="223" formatCode="yyyy\ mmm\ dd\ ddd"/>
    <numFmt numFmtId="224" formatCode="000"/>
    <numFmt numFmtId="225" formatCode="0\ &quot;개&quot;"/>
    <numFmt numFmtId="226" formatCode="0\ &quot;BOX&quot;"/>
    <numFmt numFmtId="227" formatCode="#,##0\ &quot;원&quot;"/>
    <numFmt numFmtId="228" formatCode="#,##0,"/>
    <numFmt numFmtId="229" formatCode="#,##0,,"/>
    <numFmt numFmtId="230" formatCode="#,##0,,,"/>
    <numFmt numFmtId="231" formatCode="???.???"/>
    <numFmt numFmtId="232" formatCode="???/???"/>
    <numFmt numFmtId="233" formatCode="#,##0*-"/>
    <numFmt numFmtId="234" formatCode="0.000"/>
    <numFmt numFmtId="235" formatCode="#.###"/>
    <numFmt numFmtId="236" formatCode="#.000"/>
    <numFmt numFmtId="237" formatCode="0.###"/>
    <numFmt numFmtId="238" formatCode="[Blue]#,##0;[Red]\-#,##0;&quot;숫자 영&quot;;&quot;숫자가 아님&quot;"/>
    <numFmt numFmtId="239" formatCode="[Red][&gt;=100]#,##0;[Blue][&gt;=80]#,##0;General"/>
    <numFmt numFmtId="240" formatCode="#,###&quot;원&quot;"/>
    <numFmt numFmtId="241" formatCode="#,##0&quot;원&quot;"/>
    <numFmt numFmtId="242" formatCode="@&quot;요&quot;&quot;일&quot;"/>
    <numFmt numFmtId="243" formatCode="#,##0,\ "/>
    <numFmt numFmtId="244" formatCode="0.000_ 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돋움"/>
      <family val="2"/>
      <charset val="129"/>
    </font>
    <font>
      <sz val="8"/>
      <name val="돋움"/>
      <family val="2"/>
      <charset val="129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궁서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u/>
      <sz val="18"/>
      <color theme="1"/>
      <name val="궁서체"/>
      <family val="1"/>
      <charset val="129"/>
    </font>
    <font>
      <b/>
      <sz val="16"/>
      <color theme="1"/>
      <name val="궁서체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42" fontId="9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7" fillId="0" borderId="0"/>
    <xf numFmtId="41" fontId="17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1" xfId="0" applyNumberFormat="1" applyBorder="1">
      <alignment vertical="center"/>
    </xf>
    <xf numFmtId="3" fontId="0" fillId="0" borderId="1" xfId="1" applyNumberFormat="1" applyFont="1" applyBorder="1">
      <alignment vertical="center"/>
    </xf>
    <xf numFmtId="0" fontId="0" fillId="0" borderId="1" xfId="0" applyBorder="1" applyAlignment="1">
      <alignment horizontal="distributed" vertical="center" inden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8" fillId="4" borderId="1" xfId="2" applyNumberFormat="1" applyFont="1" applyFill="1" applyBorder="1" applyAlignment="1">
      <alignment vertical="center"/>
    </xf>
    <xf numFmtId="41" fontId="8" fillId="4" borderId="1" xfId="0" applyNumberFormat="1" applyFont="1" applyFill="1" applyBorder="1" applyAlignment="1">
      <alignment horizontal="center" vertical="center"/>
    </xf>
    <xf numFmtId="177" fontId="0" fillId="0" borderId="1" xfId="2" applyNumberFormat="1" applyFont="1" applyBorder="1" applyAlignment="1">
      <alignment vertical="center"/>
    </xf>
    <xf numFmtId="2" fontId="0" fillId="0" borderId="1" xfId="2" applyNumberFormat="1" applyFont="1" applyBorder="1" applyAlignment="1">
      <alignment vertical="center"/>
    </xf>
    <xf numFmtId="179" fontId="3" fillId="0" borderId="0" xfId="0" applyNumberFormat="1" applyFont="1" applyAlignment="1">
      <alignment horizontal="left" vertical="center"/>
    </xf>
    <xf numFmtId="0" fontId="8" fillId="5" borderId="4" xfId="3" applyFont="1" applyFill="1" applyBorder="1" applyAlignment="1">
      <alignment horizontal="center" vertical="center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5" borderId="4" xfId="3" applyFont="1" applyFill="1" applyBorder="1" applyAlignment="1">
      <alignment horizontal="center" vertical="center"/>
    </xf>
    <xf numFmtId="0" fontId="3" fillId="0" borderId="4" xfId="3" applyFont="1" applyBorder="1" applyAlignment="1">
      <alignment vertical="center"/>
    </xf>
    <xf numFmtId="180" fontId="3" fillId="0" borderId="4" xfId="3" applyNumberFormat="1" applyFont="1" applyBorder="1" applyAlignment="1">
      <alignment vertical="center"/>
    </xf>
    <xf numFmtId="181" fontId="3" fillId="0" borderId="4" xfId="3" applyNumberFormat="1" applyFont="1" applyBorder="1" applyAlignment="1">
      <alignment vertical="center"/>
    </xf>
    <xf numFmtId="42" fontId="3" fillId="0" borderId="4" xfId="3" applyNumberFormat="1" applyFont="1" applyBorder="1" applyAlignment="1">
      <alignment vertical="center"/>
    </xf>
    <xf numFmtId="179" fontId="3" fillId="0" borderId="4" xfId="3" applyNumberFormat="1" applyFont="1" applyBorder="1" applyAlignment="1">
      <alignment vertical="center"/>
    </xf>
    <xf numFmtId="14" fontId="3" fillId="0" borderId="4" xfId="3" applyNumberFormat="1" applyFont="1" applyBorder="1" applyAlignment="1">
      <alignment vertical="center"/>
    </xf>
    <xf numFmtId="41" fontId="3" fillId="0" borderId="0" xfId="1" applyFont="1" applyAlignment="1">
      <alignment vertical="center"/>
    </xf>
    <xf numFmtId="182" fontId="3" fillId="0" borderId="4" xfId="3" applyNumberFormat="1" applyFont="1" applyBorder="1" applyAlignment="1">
      <alignment vertical="center"/>
    </xf>
    <xf numFmtId="20" fontId="3" fillId="0" borderId="4" xfId="3" applyNumberFormat="1" applyFont="1" applyBorder="1" applyAlignment="1">
      <alignment vertical="center"/>
    </xf>
    <xf numFmtId="183" fontId="3" fillId="0" borderId="4" xfId="3" applyNumberFormat="1" applyFont="1" applyBorder="1" applyAlignment="1">
      <alignment vertical="center"/>
    </xf>
    <xf numFmtId="9" fontId="3" fillId="0" borderId="4" xfId="3" applyNumberFormat="1" applyFont="1" applyBorder="1" applyAlignment="1">
      <alignment vertical="center"/>
    </xf>
    <xf numFmtId="12" fontId="3" fillId="0" borderId="4" xfId="3" applyNumberFormat="1" applyFont="1" applyBorder="1" applyAlignment="1">
      <alignment vertical="center"/>
    </xf>
    <xf numFmtId="184" fontId="3" fillId="0" borderId="4" xfId="3" applyNumberFormat="1" applyFont="1" applyBorder="1" applyAlignment="1">
      <alignment vertical="center"/>
    </xf>
    <xf numFmtId="49" fontId="3" fillId="0" borderId="4" xfId="3" applyNumberFormat="1" applyFont="1" applyBorder="1" applyAlignment="1">
      <alignment vertical="center"/>
    </xf>
    <xf numFmtId="0" fontId="3" fillId="5" borderId="4" xfId="3" applyFont="1" applyFill="1" applyBorder="1" applyAlignment="1">
      <alignment horizontal="center"/>
    </xf>
    <xf numFmtId="0" fontId="3" fillId="0" borderId="4" xfId="3" applyFont="1" applyBorder="1"/>
    <xf numFmtId="185" fontId="3" fillId="0" borderId="4" xfId="3" applyNumberFormat="1" applyFont="1" applyBorder="1"/>
    <xf numFmtId="179" fontId="3" fillId="0" borderId="0" xfId="3" applyNumberFormat="1" applyFont="1" applyAlignment="1">
      <alignment vertical="center"/>
    </xf>
    <xf numFmtId="176" fontId="3" fillId="0" borderId="4" xfId="3" applyNumberFormat="1" applyFont="1" applyBorder="1"/>
    <xf numFmtId="186" fontId="3" fillId="0" borderId="4" xfId="3" applyNumberFormat="1" applyFont="1" applyBorder="1"/>
    <xf numFmtId="187" fontId="3" fillId="0" borderId="4" xfId="3" applyNumberFormat="1" applyFont="1" applyBorder="1"/>
    <xf numFmtId="188" fontId="3" fillId="0" borderId="4" xfId="3" applyNumberFormat="1" applyFont="1" applyBorder="1"/>
    <xf numFmtId="189" fontId="3" fillId="0" borderId="4" xfId="3" applyNumberFormat="1" applyFont="1" applyBorder="1"/>
    <xf numFmtId="42" fontId="3" fillId="0" borderId="4" xfId="4" applyFont="1" applyBorder="1" applyAlignment="1">
      <alignment vertical="center"/>
    </xf>
    <xf numFmtId="190" fontId="3" fillId="0" borderId="4" xfId="3" applyNumberFormat="1" applyFont="1" applyBorder="1" applyAlignment="1">
      <alignment vertical="center"/>
    </xf>
    <xf numFmtId="191" fontId="3" fillId="0" borderId="4" xfId="3" applyNumberFormat="1" applyFont="1" applyBorder="1" applyAlignment="1">
      <alignment vertical="center"/>
    </xf>
    <xf numFmtId="192" fontId="3" fillId="0" borderId="4" xfId="3" applyNumberFormat="1" applyFont="1" applyBorder="1" applyAlignment="1">
      <alignment vertical="center"/>
    </xf>
    <xf numFmtId="193" fontId="3" fillId="0" borderId="4" xfId="3" applyNumberFormat="1" applyFont="1" applyBorder="1" applyAlignment="1">
      <alignment vertical="center"/>
    </xf>
    <xf numFmtId="194" fontId="3" fillId="0" borderId="4" xfId="3" applyNumberFormat="1" applyFont="1" applyBorder="1" applyAlignment="1">
      <alignment vertical="center"/>
    </xf>
    <xf numFmtId="195" fontId="3" fillId="0" borderId="4" xfId="3" applyNumberFormat="1" applyFont="1" applyBorder="1" applyAlignment="1">
      <alignment vertical="center"/>
    </xf>
    <xf numFmtId="196" fontId="3" fillId="5" borderId="4" xfId="3" applyNumberFormat="1" applyFont="1" applyFill="1" applyBorder="1" applyAlignment="1">
      <alignment horizontal="center" vertical="center"/>
    </xf>
    <xf numFmtId="196" fontId="3" fillId="0" borderId="4" xfId="3" applyNumberFormat="1" applyFont="1" applyBorder="1" applyAlignment="1">
      <alignment vertical="center"/>
    </xf>
    <xf numFmtId="197" fontId="3" fillId="0" borderId="4" xfId="3" applyNumberFormat="1" applyFont="1" applyBorder="1" applyAlignment="1">
      <alignment vertical="center"/>
    </xf>
    <xf numFmtId="198" fontId="3" fillId="0" borderId="4" xfId="3" applyNumberFormat="1" applyFont="1" applyBorder="1" applyAlignment="1">
      <alignment vertical="center"/>
    </xf>
    <xf numFmtId="199" fontId="3" fillId="0" borderId="4" xfId="3" applyNumberFormat="1" applyFont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200" fontId="3" fillId="0" borderId="4" xfId="3" applyNumberFormat="1" applyFont="1" applyFill="1" applyBorder="1" applyAlignment="1">
      <alignment vertical="center"/>
    </xf>
    <xf numFmtId="201" fontId="3" fillId="0" borderId="4" xfId="3" applyNumberFormat="1" applyFont="1" applyBorder="1" applyAlignment="1">
      <alignment vertical="center"/>
    </xf>
    <xf numFmtId="202" fontId="3" fillId="0" borderId="4" xfId="3" applyNumberFormat="1" applyFont="1" applyBorder="1" applyAlignment="1">
      <alignment vertical="center"/>
    </xf>
    <xf numFmtId="178" fontId="3" fillId="0" borderId="4" xfId="3" applyNumberFormat="1" applyFont="1" applyBorder="1" applyAlignment="1">
      <alignment vertical="center"/>
    </xf>
    <xf numFmtId="203" fontId="3" fillId="0" borderId="4" xfId="3" applyNumberFormat="1" applyFont="1" applyBorder="1" applyAlignment="1">
      <alignment vertical="center"/>
    </xf>
    <xf numFmtId="204" fontId="3" fillId="0" borderId="4" xfId="3" applyNumberFormat="1" applyFont="1" applyBorder="1" applyAlignment="1">
      <alignment vertical="center"/>
    </xf>
    <xf numFmtId="205" fontId="3" fillId="0" borderId="4" xfId="3" applyNumberFormat="1" applyFont="1" applyBorder="1" applyAlignment="1">
      <alignment vertical="center"/>
    </xf>
    <xf numFmtId="206" fontId="3" fillId="0" borderId="4" xfId="3" applyNumberFormat="1" applyFont="1" applyBorder="1" applyAlignment="1">
      <alignment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179" fontId="3" fillId="0" borderId="4" xfId="3" applyNumberFormat="1" applyFont="1" applyFill="1" applyBorder="1" applyAlignment="1">
      <alignment vertical="center"/>
    </xf>
    <xf numFmtId="207" fontId="3" fillId="0" borderId="4" xfId="3" applyNumberFormat="1" applyFont="1" applyFill="1" applyBorder="1" applyAlignment="1">
      <alignment vertical="center"/>
    </xf>
    <xf numFmtId="208" fontId="3" fillId="0" borderId="4" xfId="3" applyNumberFormat="1" applyFont="1" applyFill="1" applyBorder="1" applyAlignment="1">
      <alignment vertical="center"/>
    </xf>
    <xf numFmtId="209" fontId="3" fillId="0" borderId="4" xfId="3" applyNumberFormat="1" applyFont="1" applyFill="1" applyBorder="1" applyAlignment="1">
      <alignment vertical="center"/>
    </xf>
    <xf numFmtId="210" fontId="3" fillId="0" borderId="4" xfId="3" applyNumberFormat="1" applyFont="1" applyFill="1" applyBorder="1" applyAlignment="1">
      <alignment vertical="center"/>
    </xf>
    <xf numFmtId="211" fontId="3" fillId="0" borderId="4" xfId="3" applyNumberFormat="1" applyFont="1" applyFill="1" applyBorder="1" applyAlignment="1">
      <alignment vertical="center"/>
    </xf>
    <xf numFmtId="212" fontId="3" fillId="0" borderId="4" xfId="3" applyNumberFormat="1" applyFont="1" applyFill="1" applyBorder="1" applyAlignment="1">
      <alignment vertical="center"/>
    </xf>
    <xf numFmtId="0" fontId="3" fillId="5" borderId="5" xfId="3" applyFont="1" applyFill="1" applyBorder="1" applyAlignment="1">
      <alignment horizontal="center" vertical="center"/>
    </xf>
    <xf numFmtId="206" fontId="3" fillId="0" borderId="5" xfId="3" applyNumberFormat="1" applyFont="1" applyBorder="1" applyAlignment="1">
      <alignment vertical="center"/>
    </xf>
    <xf numFmtId="213" fontId="3" fillId="0" borderId="5" xfId="3" applyNumberFormat="1" applyFont="1" applyFill="1" applyBorder="1" applyAlignment="1">
      <alignment vertical="center"/>
    </xf>
    <xf numFmtId="0" fontId="3" fillId="0" borderId="1" xfId="3" applyFont="1" applyBorder="1"/>
    <xf numFmtId="14" fontId="3" fillId="0" borderId="1" xfId="3" applyNumberFormat="1" applyFont="1" applyFill="1" applyBorder="1" applyAlignment="1">
      <alignment vertical="center"/>
    </xf>
    <xf numFmtId="214" fontId="3" fillId="0" borderId="1" xfId="3" applyNumberFormat="1" applyFont="1" applyFill="1" applyBorder="1" applyAlignment="1">
      <alignment vertical="center"/>
    </xf>
    <xf numFmtId="215" fontId="3" fillId="0" borderId="1" xfId="3" applyNumberFormat="1" applyFont="1" applyFill="1" applyBorder="1" applyAlignment="1">
      <alignment vertical="center"/>
    </xf>
    <xf numFmtId="216" fontId="3" fillId="0" borderId="1" xfId="3" applyNumberFormat="1" applyFont="1" applyFill="1" applyBorder="1" applyAlignment="1">
      <alignment vertical="center"/>
    </xf>
    <xf numFmtId="217" fontId="3" fillId="0" borderId="1" xfId="3" applyNumberFormat="1" applyFont="1" applyFill="1" applyBorder="1" applyAlignment="1">
      <alignment vertical="center"/>
    </xf>
    <xf numFmtId="218" fontId="3" fillId="0" borderId="1" xfId="3" applyNumberFormat="1" applyFont="1" applyFill="1" applyBorder="1" applyAlignment="1">
      <alignment vertical="center"/>
    </xf>
    <xf numFmtId="219" fontId="3" fillId="0" borderId="1" xfId="3" applyNumberFormat="1" applyFont="1" applyFill="1" applyBorder="1" applyAlignment="1">
      <alignment vertical="center"/>
    </xf>
    <xf numFmtId="220" fontId="3" fillId="0" borderId="1" xfId="3" applyNumberFormat="1" applyFont="1" applyFill="1" applyBorder="1" applyAlignment="1">
      <alignment vertical="center"/>
    </xf>
    <xf numFmtId="221" fontId="3" fillId="0" borderId="1" xfId="3" applyNumberFormat="1" applyFont="1" applyFill="1" applyBorder="1" applyAlignment="1">
      <alignment vertical="center"/>
    </xf>
    <xf numFmtId="222" fontId="3" fillId="0" borderId="1" xfId="3" applyNumberFormat="1" applyFont="1" applyFill="1" applyBorder="1" applyAlignment="1">
      <alignment vertical="center"/>
    </xf>
    <xf numFmtId="223" fontId="3" fillId="0" borderId="1" xfId="3" applyNumberFormat="1" applyFont="1" applyFill="1" applyBorder="1" applyAlignment="1">
      <alignment vertical="center"/>
    </xf>
    <xf numFmtId="0" fontId="3" fillId="5" borderId="1" xfId="3" applyFont="1" applyFill="1" applyBorder="1" applyAlignment="1">
      <alignment horizontal="center"/>
    </xf>
    <xf numFmtId="14" fontId="3" fillId="0" borderId="4" xfId="3" applyNumberFormat="1" applyFont="1" applyFill="1" applyBorder="1" applyAlignment="1">
      <alignment horizontal="center" vertical="center"/>
    </xf>
    <xf numFmtId="14" fontId="3" fillId="0" borderId="5" xfId="3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/>
    </xf>
    <xf numFmtId="224" fontId="3" fillId="0" borderId="1" xfId="3" applyNumberFormat="1" applyFont="1" applyBorder="1" applyAlignment="1">
      <alignment horizontal="left"/>
    </xf>
    <xf numFmtId="224" fontId="3" fillId="0" borderId="1" xfId="3" applyNumberFormat="1" applyFont="1" applyBorder="1" applyAlignment="1">
      <alignment horizontal="right"/>
    </xf>
    <xf numFmtId="0" fontId="8" fillId="5" borderId="1" xfId="3" applyFont="1" applyFill="1" applyBorder="1" applyAlignment="1">
      <alignment horizontal="center"/>
    </xf>
    <xf numFmtId="225" fontId="3" fillId="0" borderId="1" xfId="3" applyNumberFormat="1" applyFont="1" applyBorder="1" applyAlignment="1">
      <alignment horizontal="right"/>
    </xf>
    <xf numFmtId="226" fontId="3" fillId="0" borderId="1" xfId="3" applyNumberFormat="1" applyFont="1" applyBorder="1"/>
    <xf numFmtId="227" fontId="3" fillId="0" borderId="1" xfId="3" applyNumberFormat="1" applyFont="1" applyBorder="1"/>
    <xf numFmtId="228" fontId="3" fillId="0" borderId="1" xfId="3" applyNumberFormat="1" applyFont="1" applyBorder="1"/>
    <xf numFmtId="229" fontId="3" fillId="0" borderId="1" xfId="3" applyNumberFormat="1" applyFont="1" applyBorder="1"/>
    <xf numFmtId="178" fontId="3" fillId="0" borderId="1" xfId="3" applyNumberFormat="1" applyFont="1" applyBorder="1"/>
    <xf numFmtId="230" fontId="3" fillId="0" borderId="1" xfId="3" applyNumberFormat="1" applyFont="1" applyBorder="1"/>
    <xf numFmtId="231" fontId="3" fillId="0" borderId="1" xfId="3" applyNumberFormat="1" applyFont="1" applyBorder="1"/>
    <xf numFmtId="0" fontId="3" fillId="0" borderId="1" xfId="3" applyNumberFormat="1" applyFont="1" applyBorder="1"/>
    <xf numFmtId="232" fontId="3" fillId="0" borderId="1" xfId="3" applyNumberFormat="1" applyFont="1" applyBorder="1"/>
    <xf numFmtId="233" fontId="3" fillId="0" borderId="1" xfId="3" applyNumberFormat="1" applyFont="1" applyBorder="1"/>
    <xf numFmtId="2" fontId="3" fillId="0" borderId="1" xfId="3" applyNumberFormat="1" applyFont="1" applyBorder="1"/>
    <xf numFmtId="235" fontId="3" fillId="0" borderId="1" xfId="3" applyNumberFormat="1" applyFont="1" applyBorder="1"/>
    <xf numFmtId="234" fontId="3" fillId="0" borderId="1" xfId="3" applyNumberFormat="1" applyFont="1" applyBorder="1"/>
    <xf numFmtId="236" fontId="3" fillId="0" borderId="1" xfId="3" applyNumberFormat="1" applyFont="1" applyBorder="1"/>
    <xf numFmtId="237" fontId="3" fillId="0" borderId="1" xfId="3" applyNumberFormat="1" applyFont="1" applyBorder="1"/>
    <xf numFmtId="234" fontId="3" fillId="6" borderId="1" xfId="3" applyNumberFormat="1" applyFont="1" applyFill="1" applyBorder="1" applyAlignment="1">
      <alignment horizontal="left"/>
    </xf>
    <xf numFmtId="0" fontId="3" fillId="6" borderId="1" xfId="3" applyFont="1" applyFill="1" applyBorder="1"/>
    <xf numFmtId="224" fontId="3" fillId="6" borderId="1" xfId="3" applyNumberFormat="1" applyFont="1" applyFill="1" applyBorder="1" applyAlignment="1">
      <alignment horizontal="left"/>
    </xf>
    <xf numFmtId="49" fontId="3" fillId="0" borderId="1" xfId="3" applyNumberFormat="1" applyFont="1" applyBorder="1" applyAlignment="1">
      <alignment horizontal="center"/>
    </xf>
    <xf numFmtId="0" fontId="3" fillId="7" borderId="1" xfId="3" applyFont="1" applyFill="1" applyBorder="1" applyAlignment="1">
      <alignment horizontal="center"/>
    </xf>
    <xf numFmtId="0" fontId="3" fillId="8" borderId="1" xfId="3" applyFont="1" applyFill="1" applyBorder="1" applyAlignment="1">
      <alignment horizontal="center"/>
    </xf>
    <xf numFmtId="0" fontId="3" fillId="10" borderId="1" xfId="1" applyNumberFormat="1" applyFont="1" applyFill="1" applyBorder="1" applyAlignment="1"/>
    <xf numFmtId="42" fontId="3" fillId="0" borderId="0" xfId="3" applyNumberFormat="1" applyFont="1"/>
    <xf numFmtId="238" fontId="3" fillId="0" borderId="1" xfId="3" applyNumberFormat="1" applyFont="1" applyBorder="1" applyAlignment="1">
      <alignment horizontal="center"/>
    </xf>
    <xf numFmtId="0" fontId="3" fillId="9" borderId="1" xfId="3" applyFont="1" applyFill="1" applyBorder="1" applyAlignment="1">
      <alignment horizontal="center"/>
    </xf>
    <xf numFmtId="239" fontId="3" fillId="0" borderId="1" xfId="3" applyNumberFormat="1" applyFont="1" applyBorder="1"/>
    <xf numFmtId="240" fontId="0" fillId="0" borderId="8" xfId="0" applyNumberFormat="1" applyBorder="1">
      <alignment vertical="center"/>
    </xf>
    <xf numFmtId="24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240" fontId="0" fillId="0" borderId="11" xfId="0" applyNumberFormat="1" applyBorder="1">
      <alignment vertical="center"/>
    </xf>
    <xf numFmtId="24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24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41" fontId="0" fillId="0" borderId="11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11" fillId="11" borderId="1" xfId="5" applyBorder="1" applyAlignment="1">
      <alignment horizontal="center" vertical="center"/>
    </xf>
    <xf numFmtId="0" fontId="0" fillId="0" borderId="8" xfId="0" applyBorder="1">
      <alignment vertical="center"/>
    </xf>
    <xf numFmtId="242" fontId="0" fillId="0" borderId="9" xfId="0" applyNumberFormat="1" applyBorder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>
      <alignment vertical="center"/>
    </xf>
    <xf numFmtId="242" fontId="0" fillId="0" borderId="1" xfId="0" applyNumberForma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6" xfId="6" applyBorder="1" applyAlignment="1">
      <alignment horizontal="center" vertical="center"/>
    </xf>
    <xf numFmtId="0" fontId="17" fillId="0" borderId="16" xfId="6" applyFill="1" applyBorder="1" applyAlignment="1">
      <alignment horizontal="center" vertical="center"/>
    </xf>
    <xf numFmtId="0" fontId="17" fillId="0" borderId="17" xfId="6" applyNumberFormat="1" applyBorder="1" applyAlignment="1">
      <alignment horizontal="center" vertical="center"/>
    </xf>
    <xf numFmtId="0" fontId="17" fillId="0" borderId="17" xfId="7" applyNumberFormat="1" applyBorder="1" applyAlignment="1">
      <alignment horizontal="center" vertical="center"/>
    </xf>
    <xf numFmtId="0" fontId="17" fillId="0" borderId="17" xfId="7" applyNumberFormat="1" applyBorder="1" applyAlignment="1">
      <alignment horizontal="right" vertical="center"/>
    </xf>
    <xf numFmtId="178" fontId="17" fillId="0" borderId="17" xfId="7" applyNumberFormat="1" applyBorder="1" applyAlignment="1">
      <alignment horizontal="right"/>
    </xf>
    <xf numFmtId="178" fontId="17" fillId="0" borderId="17" xfId="7" applyNumberFormat="1" applyBorder="1" applyAlignment="1">
      <alignment horizontal="right" vertical="center"/>
    </xf>
    <xf numFmtId="0" fontId="17" fillId="0" borderId="17" xfId="6" applyNumberFormat="1" applyBorder="1"/>
    <xf numFmtId="0" fontId="17" fillId="0" borderId="1" xfId="7" applyNumberFormat="1" applyBorder="1" applyAlignment="1">
      <alignment horizontal="center" vertical="center"/>
    </xf>
    <xf numFmtId="0" fontId="17" fillId="0" borderId="1" xfId="7" applyNumberFormat="1" applyBorder="1" applyAlignment="1">
      <alignment horizontal="right" vertical="center"/>
    </xf>
    <xf numFmtId="178" fontId="17" fillId="0" borderId="1" xfId="7" applyNumberFormat="1" applyBorder="1" applyAlignment="1">
      <alignment horizontal="right"/>
    </xf>
    <xf numFmtId="178" fontId="17" fillId="0" borderId="1" xfId="7" applyNumberFormat="1" applyBorder="1" applyAlignment="1">
      <alignment horizontal="right" vertical="center"/>
    </xf>
    <xf numFmtId="0" fontId="17" fillId="0" borderId="1" xfId="6" applyNumberFormat="1" applyBorder="1"/>
    <xf numFmtId="178" fontId="0" fillId="0" borderId="0" xfId="0" applyNumberFormat="1">
      <alignment vertical="center"/>
    </xf>
    <xf numFmtId="224" fontId="17" fillId="0" borderId="17" xfId="6" applyNumberFormat="1" applyBorder="1" applyAlignment="1">
      <alignment horizontal="center" vertical="center"/>
    </xf>
    <xf numFmtId="225" fontId="17" fillId="0" borderId="17" xfId="7" applyNumberFormat="1" applyBorder="1" applyAlignment="1">
      <alignment horizontal="center" vertical="center"/>
    </xf>
    <xf numFmtId="226" fontId="17" fillId="0" borderId="17" xfId="7" applyNumberFormat="1" applyBorder="1" applyAlignment="1">
      <alignment horizontal="center" vertical="center"/>
    </xf>
    <xf numFmtId="227" fontId="17" fillId="0" borderId="17" xfId="7" applyNumberFormat="1" applyBorder="1" applyAlignment="1">
      <alignment horizontal="center" vertical="center"/>
    </xf>
    <xf numFmtId="243" fontId="17" fillId="0" borderId="17" xfId="7" applyNumberFormat="1" applyBorder="1" applyAlignment="1">
      <alignment horizontal="right" vertical="center"/>
    </xf>
    <xf numFmtId="229" fontId="17" fillId="0" borderId="17" xfId="7" applyNumberFormat="1" applyBorder="1" applyAlignment="1">
      <alignment horizontal="right" vertical="center"/>
    </xf>
    <xf numFmtId="230" fontId="17" fillId="0" borderId="17" xfId="7" applyNumberFormat="1" applyBorder="1" applyAlignment="1">
      <alignment horizontal="right"/>
    </xf>
    <xf numFmtId="231" fontId="17" fillId="0" borderId="17" xfId="7" applyNumberFormat="1" applyBorder="1" applyAlignment="1">
      <alignment horizontal="right" vertical="center"/>
    </xf>
    <xf numFmtId="232" fontId="17" fillId="0" borderId="17" xfId="6" applyNumberFormat="1" applyBorder="1"/>
    <xf numFmtId="233" fontId="17" fillId="0" borderId="17" xfId="6" applyNumberFormat="1" applyBorder="1"/>
    <xf numFmtId="225" fontId="17" fillId="0" borderId="1" xfId="7" applyNumberFormat="1" applyBorder="1" applyAlignment="1">
      <alignment horizontal="center" vertical="center"/>
    </xf>
    <xf numFmtId="226" fontId="17" fillId="0" borderId="1" xfId="7" applyNumberFormat="1" applyBorder="1" applyAlignment="1">
      <alignment horizontal="center" vertical="center"/>
    </xf>
    <xf numFmtId="227" fontId="17" fillId="0" borderId="1" xfId="7" applyNumberFormat="1" applyBorder="1" applyAlignment="1">
      <alignment horizontal="center" vertical="center"/>
    </xf>
    <xf numFmtId="243" fontId="17" fillId="0" borderId="1" xfId="7" applyNumberFormat="1" applyBorder="1" applyAlignment="1">
      <alignment horizontal="right" vertical="center"/>
    </xf>
    <xf numFmtId="229" fontId="17" fillId="0" borderId="1" xfId="7" applyNumberFormat="1" applyBorder="1" applyAlignment="1">
      <alignment horizontal="right" vertical="center"/>
    </xf>
    <xf numFmtId="230" fontId="17" fillId="0" borderId="1" xfId="7" applyNumberFormat="1" applyBorder="1" applyAlignment="1">
      <alignment horizontal="right"/>
    </xf>
    <xf numFmtId="231" fontId="17" fillId="0" borderId="1" xfId="7" applyNumberFormat="1" applyBorder="1" applyAlignment="1">
      <alignment horizontal="right" vertical="center"/>
    </xf>
    <xf numFmtId="232" fontId="17" fillId="0" borderId="1" xfId="6" applyNumberFormat="1" applyBorder="1"/>
    <xf numFmtId="233" fontId="17" fillId="0" borderId="1" xfId="6" applyNumberFormat="1" applyBorder="1"/>
    <xf numFmtId="0" fontId="0" fillId="7" borderId="1" xfId="0" applyFill="1" applyBorder="1" applyAlignment="1">
      <alignment horizontal="center" vertical="center"/>
    </xf>
    <xf numFmtId="0" fontId="17" fillId="12" borderId="1" xfId="6" applyFont="1" applyFill="1" applyBorder="1" applyAlignment="1">
      <alignment horizontal="center"/>
    </xf>
    <xf numFmtId="0" fontId="17" fillId="12" borderId="1" xfId="6" applyFill="1" applyBorder="1" applyAlignment="1">
      <alignment horizontal="center"/>
    </xf>
    <xf numFmtId="244" fontId="17" fillId="12" borderId="1" xfId="6" applyNumberFormat="1" applyFill="1" applyBorder="1" applyAlignment="1">
      <alignment horizontal="center"/>
    </xf>
    <xf numFmtId="0" fontId="17" fillId="0" borderId="1" xfId="6" applyFill="1" applyBorder="1" applyAlignment="1">
      <alignment horizontal="right" vertical="center"/>
    </xf>
    <xf numFmtId="185" fontId="17" fillId="0" borderId="1" xfId="6" applyNumberFormat="1" applyFill="1" applyBorder="1" applyAlignment="1">
      <alignment horizontal="right" vertical="center"/>
    </xf>
    <xf numFmtId="185" fontId="17" fillId="0" borderId="1" xfId="6" applyNumberFormat="1" applyBorder="1" applyAlignment="1">
      <alignment horizontal="right" vertical="center"/>
    </xf>
    <xf numFmtId="235" fontId="17" fillId="0" borderId="1" xfId="6" applyNumberFormat="1" applyFill="1" applyBorder="1" applyAlignment="1">
      <alignment horizontal="right" vertical="center"/>
    </xf>
    <xf numFmtId="236" fontId="17" fillId="0" borderId="1" xfId="6" applyNumberFormat="1" applyFill="1" applyBorder="1" applyAlignment="1">
      <alignment horizontal="right" vertical="center"/>
    </xf>
    <xf numFmtId="237" fontId="17" fillId="0" borderId="1" xfId="6" applyNumberFormat="1" applyFill="1" applyBorder="1" applyAlignment="1">
      <alignment horizontal="right" vertical="center"/>
    </xf>
    <xf numFmtId="234" fontId="17" fillId="0" borderId="1" xfId="6" applyNumberFormat="1" applyFill="1" applyBorder="1" applyAlignment="1">
      <alignment horizontal="right" vertical="center"/>
    </xf>
    <xf numFmtId="235" fontId="17" fillId="0" borderId="1" xfId="6" applyNumberFormat="1" applyBorder="1" applyAlignment="1">
      <alignment horizontal="right" vertical="center"/>
    </xf>
    <xf numFmtId="236" fontId="17" fillId="0" borderId="1" xfId="6" applyNumberFormat="1" applyBorder="1" applyAlignment="1">
      <alignment horizontal="right" vertical="center"/>
    </xf>
    <xf numFmtId="237" fontId="17" fillId="0" borderId="1" xfId="6" applyNumberFormat="1" applyBorder="1" applyAlignment="1">
      <alignment horizontal="right" vertical="center"/>
    </xf>
    <xf numFmtId="234" fontId="17" fillId="0" borderId="1" xfId="6" applyNumberFormat="1" applyBorder="1" applyAlignment="1">
      <alignment horizontal="right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right" vertical="center"/>
    </xf>
    <xf numFmtId="0" fontId="3" fillId="0" borderId="6" xfId="3" applyFont="1" applyBorder="1" applyAlignment="1">
      <alignment horizontal="right" vertical="center"/>
    </xf>
    <xf numFmtId="0" fontId="3" fillId="0" borderId="7" xfId="3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11" borderId="15" xfId="5" applyBorder="1" applyAlignment="1">
      <alignment horizontal="center" vertical="center"/>
    </xf>
    <xf numFmtId="0" fontId="11" fillId="11" borderId="12" xfId="5" applyBorder="1" applyAlignment="1">
      <alignment horizontal="center" vertical="center"/>
    </xf>
    <xf numFmtId="0" fontId="11" fillId="11" borderId="14" xfId="5" applyBorder="1" applyAlignment="1">
      <alignment horizontal="center" vertical="center"/>
    </xf>
    <xf numFmtId="0" fontId="11" fillId="11" borderId="1" xfId="5" applyBorder="1" applyAlignment="1">
      <alignment horizontal="center" vertical="center"/>
    </xf>
    <xf numFmtId="0" fontId="11" fillId="11" borderId="13" xfId="5" applyBorder="1" applyAlignment="1">
      <alignment horizontal="center" vertical="center"/>
    </xf>
    <xf numFmtId="0" fontId="11" fillId="11" borderId="11" xfId="5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강조색4" xfId="5" builtinId="41"/>
    <cellStyle name="백분율 2" xfId="2" xr:uid="{00000000-0005-0000-0000-000000000000}"/>
    <cellStyle name="쉼표 [0]" xfId="1" builtinId="6"/>
    <cellStyle name="쉼표 [0] 3" xfId="7" xr:uid="{A55EECD3-7D84-4CF2-9B15-73EC4C46E475}"/>
    <cellStyle name="통화 [0] 2" xfId="4" xr:uid="{00000000-0005-0000-0000-000002000000}"/>
    <cellStyle name="표준" xfId="0" builtinId="0"/>
    <cellStyle name="표준 2" xfId="3" xr:uid="{00000000-0005-0000-0000-000004000000}"/>
    <cellStyle name="표준_080414_엑셀중급" xfId="6" xr:uid="{89E16596-54BD-4E3A-BC01-D1DD7D37F0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3_&#46356;&#51648;&#53560;&#50669;&#47049;&#44053;&#54868;\02_&#50641;&#49472;\01%20-%20&#45936;&#51060;&#53552;&#49688;&#49885;\&#50696;&#51228;&#47784;&#51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화면"/>
      <sheetName val="엑셀데이터"/>
      <sheetName val="데이터입력법"/>
      <sheetName val="특수문자입력법"/>
      <sheetName val="사용자지정서식1"/>
      <sheetName val="표시형식"/>
      <sheetName val="사용자지정"/>
      <sheetName val="날짜"/>
      <sheetName val="붙여넣기"/>
      <sheetName val="선택하여붙여넣기"/>
      <sheetName val="이름"/>
      <sheetName val="강조규칙"/>
      <sheetName val="상하위규칙"/>
      <sheetName val="수식"/>
      <sheetName val="막대"/>
      <sheetName val="색조"/>
      <sheetName val="아이콘"/>
      <sheetName val="틀고정"/>
      <sheetName val="텍스트나누기"/>
      <sheetName val="중복항목제거"/>
      <sheetName val="상대참조"/>
      <sheetName val="절대참조"/>
      <sheetName val="혼합참조"/>
      <sheetName val="함수통합1"/>
      <sheetName val="함수통합2"/>
      <sheetName val="함수통합3"/>
      <sheetName val="함수통합4"/>
      <sheetName val="함수정리"/>
      <sheetName val="함수사용예"/>
      <sheetName val="성적산출"/>
      <sheetName val="함수1"/>
      <sheetName val="함수2"/>
      <sheetName val="D함수"/>
      <sheetName val="유효성검사"/>
      <sheetName val="구매품의서"/>
      <sheetName val="구입처"/>
      <sheetName val="주민번호"/>
      <sheetName val="재직증명서예시"/>
      <sheetName val="재직증명서"/>
      <sheetName val="사원명부"/>
      <sheetName val="통합1"/>
      <sheetName val="통합2"/>
      <sheetName val="정렬"/>
      <sheetName val="정렬2"/>
      <sheetName val="고급필터"/>
      <sheetName val="부분합"/>
      <sheetName val="표1"/>
      <sheetName val="표2"/>
      <sheetName val="부분합2"/>
      <sheetName val="레코드관리"/>
      <sheetName val="부분합 (2)"/>
      <sheetName val="시나리오"/>
      <sheetName val="미리보기"/>
      <sheetName val="견적서예시"/>
      <sheetName val="견적서"/>
      <sheetName val="제품목록"/>
      <sheetName val="차트1"/>
      <sheetName val="차트2"/>
      <sheetName val="차트3"/>
      <sheetName val="차트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A2" t="str">
            <v>KR-001</v>
          </cell>
        </row>
        <row r="3">
          <cell r="A3" t="str">
            <v>KR-002</v>
          </cell>
        </row>
        <row r="4">
          <cell r="A4" t="str">
            <v>KR-003</v>
          </cell>
        </row>
        <row r="5">
          <cell r="A5" t="str">
            <v>KR-004</v>
          </cell>
        </row>
        <row r="6">
          <cell r="A6" t="str">
            <v>KR-005</v>
          </cell>
        </row>
        <row r="7">
          <cell r="A7" t="str">
            <v>KR-006</v>
          </cell>
        </row>
        <row r="8">
          <cell r="A8" t="str">
            <v>KR-007</v>
          </cell>
        </row>
        <row r="9">
          <cell r="A9" t="str">
            <v>KR-008</v>
          </cell>
        </row>
        <row r="10">
          <cell r="A10" t="str">
            <v>KR-009</v>
          </cell>
        </row>
        <row r="11">
          <cell r="A11" t="str">
            <v>KR-010</v>
          </cell>
        </row>
        <row r="12">
          <cell r="A12" t="str">
            <v>KR-011</v>
          </cell>
        </row>
        <row r="13">
          <cell r="A13" t="str">
            <v>KR-012</v>
          </cell>
        </row>
        <row r="14">
          <cell r="A14" t="str">
            <v>KR-013</v>
          </cell>
        </row>
        <row r="15">
          <cell r="A15" t="str">
            <v>KR-014</v>
          </cell>
        </row>
        <row r="16">
          <cell r="A16" t="str">
            <v>KR-015</v>
          </cell>
        </row>
        <row r="17">
          <cell r="A17" t="str">
            <v>KR-016</v>
          </cell>
        </row>
        <row r="18">
          <cell r="A18" t="str">
            <v>KR-017</v>
          </cell>
        </row>
        <row r="19">
          <cell r="A19" t="str">
            <v>KR-018</v>
          </cell>
        </row>
        <row r="20">
          <cell r="A20" t="str">
            <v>KR-019</v>
          </cell>
        </row>
        <row r="21">
          <cell r="A21" t="str">
            <v>KR-020</v>
          </cell>
        </row>
        <row r="22">
          <cell r="A22" t="str">
            <v>KR-021</v>
          </cell>
        </row>
        <row r="23">
          <cell r="A23" t="str">
            <v>KR-022</v>
          </cell>
        </row>
        <row r="24">
          <cell r="A24" t="str">
            <v>KR-023</v>
          </cell>
        </row>
        <row r="25">
          <cell r="A25" t="str">
            <v>KR-024</v>
          </cell>
        </row>
        <row r="26">
          <cell r="A26" t="str">
            <v>KR-025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"/>
  <sheetViews>
    <sheetView tabSelected="1" workbookViewId="0">
      <selection activeCell="H10" sqref="H10"/>
    </sheetView>
  </sheetViews>
  <sheetFormatPr defaultRowHeight="16.5"/>
  <sheetData>
    <row r="2" spans="2:8">
      <c r="B2" t="s">
        <v>109</v>
      </c>
    </row>
    <row r="4" spans="2:8">
      <c r="B4" t="s">
        <v>110</v>
      </c>
      <c r="C4" t="s">
        <v>111</v>
      </c>
      <c r="D4" t="s">
        <v>112</v>
      </c>
      <c r="E4" t="s">
        <v>113</v>
      </c>
      <c r="F4" t="s">
        <v>114</v>
      </c>
      <c r="G4" t="s">
        <v>193</v>
      </c>
      <c r="H4" t="s">
        <v>115</v>
      </c>
    </row>
    <row r="5" spans="2:8">
      <c r="B5">
        <v>1</v>
      </c>
      <c r="C5" t="s">
        <v>116</v>
      </c>
      <c r="D5">
        <v>87</v>
      </c>
      <c r="E5">
        <v>75</v>
      </c>
      <c r="F5">
        <v>89</v>
      </c>
      <c r="G5" t="s">
        <v>194</v>
      </c>
      <c r="H5" t="s">
        <v>199</v>
      </c>
    </row>
    <row r="6" spans="2:8">
      <c r="B6">
        <v>2</v>
      </c>
      <c r="C6" t="s">
        <v>117</v>
      </c>
      <c r="D6">
        <v>62</v>
      </c>
      <c r="E6">
        <v>80</v>
      </c>
      <c r="F6">
        <v>65</v>
      </c>
      <c r="G6" t="s">
        <v>195</v>
      </c>
      <c r="H6" t="s">
        <v>200</v>
      </c>
    </row>
    <row r="7" spans="2:8">
      <c r="B7">
        <v>3</v>
      </c>
      <c r="C7" t="s">
        <v>118</v>
      </c>
      <c r="D7">
        <v>83</v>
      </c>
      <c r="E7">
        <v>98</v>
      </c>
      <c r="F7">
        <v>85</v>
      </c>
      <c r="G7" t="s">
        <v>196</v>
      </c>
      <c r="H7" t="s">
        <v>201</v>
      </c>
    </row>
    <row r="8" spans="2:8">
      <c r="B8">
        <v>4</v>
      </c>
      <c r="C8" t="s">
        <v>119</v>
      </c>
      <c r="D8">
        <v>52</v>
      </c>
      <c r="E8">
        <v>93</v>
      </c>
      <c r="F8">
        <v>95</v>
      </c>
      <c r="G8" t="s">
        <v>197</v>
      </c>
      <c r="H8" t="s">
        <v>202</v>
      </c>
    </row>
    <row r="9" spans="2:8">
      <c r="B9">
        <v>5</v>
      </c>
      <c r="C9" t="s">
        <v>120</v>
      </c>
      <c r="D9">
        <v>90</v>
      </c>
      <c r="E9">
        <v>77</v>
      </c>
      <c r="F9">
        <v>68</v>
      </c>
      <c r="G9" t="s">
        <v>195</v>
      </c>
      <c r="H9" t="s">
        <v>201</v>
      </c>
    </row>
    <row r="10" spans="2:8">
      <c r="B10">
        <v>6</v>
      </c>
      <c r="C10" t="s">
        <v>121</v>
      </c>
      <c r="D10">
        <v>95</v>
      </c>
      <c r="E10">
        <v>80</v>
      </c>
      <c r="F10">
        <v>88</v>
      </c>
      <c r="G10" t="s">
        <v>198</v>
      </c>
      <c r="H10" t="s">
        <v>200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207B-9208-49B9-90C1-9FBAEF18538C}">
  <dimension ref="A1:G15"/>
  <sheetViews>
    <sheetView workbookViewId="0">
      <selection activeCell="G15" sqref="G15"/>
    </sheetView>
  </sheetViews>
  <sheetFormatPr defaultRowHeight="16.5"/>
  <sheetData>
    <row r="1" spans="1:7">
      <c r="A1" t="s">
        <v>300</v>
      </c>
    </row>
    <row r="3" spans="1:7">
      <c r="A3" t="s">
        <v>299</v>
      </c>
      <c r="B3" t="s">
        <v>298</v>
      </c>
      <c r="C3" t="s">
        <v>297</v>
      </c>
      <c r="D3" t="s">
        <v>296</v>
      </c>
      <c r="E3" t="s">
        <v>295</v>
      </c>
      <c r="F3" t="s">
        <v>294</v>
      </c>
      <c r="G3" t="s">
        <v>293</v>
      </c>
    </row>
    <row r="4" spans="1:7">
      <c r="A4" t="s">
        <v>292</v>
      </c>
      <c r="B4" t="s">
        <v>288</v>
      </c>
      <c r="C4" t="s">
        <v>281</v>
      </c>
      <c r="D4">
        <v>4000000</v>
      </c>
      <c r="E4">
        <v>720000</v>
      </c>
      <c r="F4">
        <f t="shared" ref="F4:F15" si="0">ROUND((D4+E4)*16%,-3)</f>
        <v>755000</v>
      </c>
      <c r="G4">
        <f t="shared" ref="G4:G15" si="1">D4+E4-F4</f>
        <v>3965000</v>
      </c>
    </row>
    <row r="5" spans="1:7">
      <c r="A5" t="s">
        <v>291</v>
      </c>
      <c r="B5" t="s">
        <v>288</v>
      </c>
      <c r="C5" t="s">
        <v>277</v>
      </c>
      <c r="D5">
        <v>2100000</v>
      </c>
      <c r="E5">
        <v>378000</v>
      </c>
      <c r="F5">
        <f t="shared" si="0"/>
        <v>396000</v>
      </c>
      <c r="G5">
        <f t="shared" si="1"/>
        <v>2082000</v>
      </c>
    </row>
    <row r="6" spans="1:7">
      <c r="A6" t="s">
        <v>290</v>
      </c>
      <c r="B6" t="s">
        <v>288</v>
      </c>
      <c r="C6" t="s">
        <v>274</v>
      </c>
      <c r="D6">
        <v>3300000</v>
      </c>
      <c r="E6">
        <v>594000</v>
      </c>
      <c r="F6">
        <f t="shared" si="0"/>
        <v>623000</v>
      </c>
      <c r="G6">
        <f t="shared" si="1"/>
        <v>3271000</v>
      </c>
    </row>
    <row r="7" spans="1:7">
      <c r="A7" t="s">
        <v>289</v>
      </c>
      <c r="B7" t="s">
        <v>288</v>
      </c>
      <c r="C7" t="s">
        <v>279</v>
      </c>
      <c r="D7">
        <v>2700000</v>
      </c>
      <c r="E7">
        <v>486000</v>
      </c>
      <c r="F7">
        <f t="shared" si="0"/>
        <v>510000</v>
      </c>
      <c r="G7">
        <f t="shared" si="1"/>
        <v>2676000</v>
      </c>
    </row>
    <row r="8" spans="1:7">
      <c r="A8" t="s">
        <v>287</v>
      </c>
      <c r="B8" t="s">
        <v>283</v>
      </c>
      <c r="C8" t="s">
        <v>274</v>
      </c>
      <c r="D8">
        <v>3300000</v>
      </c>
      <c r="E8">
        <v>726000</v>
      </c>
      <c r="F8">
        <f t="shared" si="0"/>
        <v>644000</v>
      </c>
      <c r="G8">
        <f t="shared" si="1"/>
        <v>3382000</v>
      </c>
    </row>
    <row r="9" spans="1:7">
      <c r="A9" t="s">
        <v>286</v>
      </c>
      <c r="B9" t="s">
        <v>283</v>
      </c>
      <c r="C9" t="s">
        <v>281</v>
      </c>
      <c r="D9">
        <v>4000000</v>
      </c>
      <c r="E9">
        <v>880000</v>
      </c>
      <c r="F9">
        <f t="shared" si="0"/>
        <v>781000</v>
      </c>
      <c r="G9">
        <f t="shared" si="1"/>
        <v>4099000</v>
      </c>
    </row>
    <row r="10" spans="1:7">
      <c r="A10" t="s">
        <v>285</v>
      </c>
      <c r="B10" t="s">
        <v>283</v>
      </c>
      <c r="C10" t="s">
        <v>277</v>
      </c>
      <c r="D10">
        <v>2100000</v>
      </c>
      <c r="E10">
        <v>462000</v>
      </c>
      <c r="F10">
        <f t="shared" si="0"/>
        <v>410000</v>
      </c>
      <c r="G10">
        <f t="shared" si="1"/>
        <v>2152000</v>
      </c>
    </row>
    <row r="11" spans="1:7">
      <c r="A11" t="s">
        <v>284</v>
      </c>
      <c r="B11" t="s">
        <v>283</v>
      </c>
      <c r="C11" t="s">
        <v>279</v>
      </c>
      <c r="D11">
        <v>2700000</v>
      </c>
      <c r="E11">
        <v>594000</v>
      </c>
      <c r="F11">
        <f t="shared" si="0"/>
        <v>527000</v>
      </c>
      <c r="G11">
        <f t="shared" si="1"/>
        <v>2767000</v>
      </c>
    </row>
    <row r="12" spans="1:7">
      <c r="A12" t="s">
        <v>282</v>
      </c>
      <c r="B12" t="s">
        <v>275</v>
      </c>
      <c r="C12" t="s">
        <v>281</v>
      </c>
      <c r="D12">
        <v>4000000</v>
      </c>
      <c r="E12">
        <v>800000</v>
      </c>
      <c r="F12">
        <f t="shared" si="0"/>
        <v>768000</v>
      </c>
      <c r="G12">
        <f t="shared" si="1"/>
        <v>4032000</v>
      </c>
    </row>
    <row r="13" spans="1:7">
      <c r="A13" t="s">
        <v>280</v>
      </c>
      <c r="B13" t="s">
        <v>275</v>
      </c>
      <c r="C13" t="s">
        <v>279</v>
      </c>
      <c r="D13">
        <v>2700000</v>
      </c>
      <c r="E13">
        <v>540000</v>
      </c>
      <c r="F13">
        <f t="shared" si="0"/>
        <v>518000</v>
      </c>
      <c r="G13">
        <f t="shared" si="1"/>
        <v>2722000</v>
      </c>
    </row>
    <row r="14" spans="1:7">
      <c r="A14" t="s">
        <v>278</v>
      </c>
      <c r="B14" t="s">
        <v>275</v>
      </c>
      <c r="C14" t="s">
        <v>277</v>
      </c>
      <c r="D14">
        <v>2100000</v>
      </c>
      <c r="E14">
        <v>420000</v>
      </c>
      <c r="F14">
        <f t="shared" si="0"/>
        <v>403000</v>
      </c>
      <c r="G14">
        <f t="shared" si="1"/>
        <v>2117000</v>
      </c>
    </row>
    <row r="15" spans="1:7">
      <c r="A15" t="s">
        <v>276</v>
      </c>
      <c r="B15" t="s">
        <v>275</v>
      </c>
      <c r="C15" t="s">
        <v>274</v>
      </c>
      <c r="D15">
        <v>3300000</v>
      </c>
      <c r="E15">
        <v>660000</v>
      </c>
      <c r="F15">
        <f t="shared" si="0"/>
        <v>634000</v>
      </c>
      <c r="G15">
        <f t="shared" si="1"/>
        <v>3326000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1BF0-7013-4060-B835-746A8001F510}">
  <dimension ref="A1:G15"/>
  <sheetViews>
    <sheetView workbookViewId="0">
      <selection activeCell="G15" sqref="G15"/>
    </sheetView>
  </sheetViews>
  <sheetFormatPr defaultRowHeight="16.5"/>
  <cols>
    <col min="4" max="4" width="11.25" bestFit="1" customWidth="1"/>
    <col min="5" max="6" width="9.75" bestFit="1" customWidth="1"/>
    <col min="7" max="7" width="11.25" bestFit="1" customWidth="1"/>
  </cols>
  <sheetData>
    <row r="1" spans="1:7" ht="27" customHeight="1">
      <c r="A1" s="213" t="s">
        <v>300</v>
      </c>
      <c r="B1" s="213"/>
      <c r="C1" s="213"/>
      <c r="D1" s="213"/>
      <c r="E1" s="213"/>
      <c r="F1" s="213"/>
      <c r="G1" s="213"/>
    </row>
    <row r="2" spans="1:7" ht="17.25" thickBot="1"/>
    <row r="3" spans="1:7">
      <c r="A3" s="139" t="s">
        <v>299</v>
      </c>
      <c r="B3" s="138" t="s">
        <v>298</v>
      </c>
      <c r="C3" s="138" t="s">
        <v>297</v>
      </c>
      <c r="D3" s="138" t="s">
        <v>296</v>
      </c>
      <c r="E3" s="138" t="s">
        <v>295</v>
      </c>
      <c r="F3" s="138" t="s">
        <v>301</v>
      </c>
      <c r="G3" s="137" t="s">
        <v>293</v>
      </c>
    </row>
    <row r="4" spans="1:7">
      <c r="A4" s="136" t="s">
        <v>292</v>
      </c>
      <c r="B4" s="135" t="s">
        <v>288</v>
      </c>
      <c r="C4" s="135" t="s">
        <v>281</v>
      </c>
      <c r="D4" s="134">
        <v>4000000</v>
      </c>
      <c r="E4" s="134">
        <v>720000</v>
      </c>
      <c r="F4" s="134">
        <f t="shared" ref="F4:F15" si="0">ROUND((D4+E4)*16%,-3)</f>
        <v>755000</v>
      </c>
      <c r="G4" s="133">
        <f t="shared" ref="G4:G15" si="1">D4+E4-F4</f>
        <v>3965000</v>
      </c>
    </row>
    <row r="5" spans="1:7">
      <c r="A5" s="136" t="s">
        <v>291</v>
      </c>
      <c r="B5" s="135" t="s">
        <v>288</v>
      </c>
      <c r="C5" s="135" t="s">
        <v>277</v>
      </c>
      <c r="D5" s="134">
        <v>2100000</v>
      </c>
      <c r="E5" s="134">
        <v>378000</v>
      </c>
      <c r="F5" s="134">
        <f t="shared" si="0"/>
        <v>396000</v>
      </c>
      <c r="G5" s="133">
        <f t="shared" si="1"/>
        <v>2082000</v>
      </c>
    </row>
    <row r="6" spans="1:7">
      <c r="A6" s="136" t="s">
        <v>290</v>
      </c>
      <c r="B6" s="135" t="s">
        <v>288</v>
      </c>
      <c r="C6" s="135" t="s">
        <v>274</v>
      </c>
      <c r="D6" s="134">
        <v>3300000</v>
      </c>
      <c r="E6" s="134">
        <v>594000</v>
      </c>
      <c r="F6" s="134">
        <f t="shared" si="0"/>
        <v>623000</v>
      </c>
      <c r="G6" s="133">
        <f t="shared" si="1"/>
        <v>3271000</v>
      </c>
    </row>
    <row r="7" spans="1:7">
      <c r="A7" s="136" t="s">
        <v>289</v>
      </c>
      <c r="B7" s="135" t="s">
        <v>288</v>
      </c>
      <c r="C7" s="135" t="s">
        <v>279</v>
      </c>
      <c r="D7" s="134">
        <v>2700000</v>
      </c>
      <c r="E7" s="134">
        <v>486000</v>
      </c>
      <c r="F7" s="134">
        <f t="shared" si="0"/>
        <v>510000</v>
      </c>
      <c r="G7" s="133">
        <f t="shared" si="1"/>
        <v>2676000</v>
      </c>
    </row>
    <row r="8" spans="1:7">
      <c r="A8" s="136" t="s">
        <v>287</v>
      </c>
      <c r="B8" s="135" t="s">
        <v>283</v>
      </c>
      <c r="C8" s="135" t="s">
        <v>274</v>
      </c>
      <c r="D8" s="134">
        <v>3300000</v>
      </c>
      <c r="E8" s="134">
        <v>726000</v>
      </c>
      <c r="F8" s="134">
        <f t="shared" si="0"/>
        <v>644000</v>
      </c>
      <c r="G8" s="133">
        <f t="shared" si="1"/>
        <v>3382000</v>
      </c>
    </row>
    <row r="9" spans="1:7">
      <c r="A9" s="136" t="s">
        <v>286</v>
      </c>
      <c r="B9" s="135" t="s">
        <v>283</v>
      </c>
      <c r="C9" s="135" t="s">
        <v>281</v>
      </c>
      <c r="D9" s="134">
        <v>4000000</v>
      </c>
      <c r="E9" s="134">
        <v>880000</v>
      </c>
      <c r="F9" s="134">
        <f t="shared" si="0"/>
        <v>781000</v>
      </c>
      <c r="G9" s="133">
        <f t="shared" si="1"/>
        <v>4099000</v>
      </c>
    </row>
    <row r="10" spans="1:7">
      <c r="A10" s="136" t="s">
        <v>285</v>
      </c>
      <c r="B10" s="135" t="s">
        <v>283</v>
      </c>
      <c r="C10" s="135" t="s">
        <v>277</v>
      </c>
      <c r="D10" s="134">
        <v>2100000</v>
      </c>
      <c r="E10" s="134">
        <v>462000</v>
      </c>
      <c r="F10" s="134">
        <f t="shared" si="0"/>
        <v>410000</v>
      </c>
      <c r="G10" s="133">
        <f t="shared" si="1"/>
        <v>2152000</v>
      </c>
    </row>
    <row r="11" spans="1:7">
      <c r="A11" s="136" t="s">
        <v>284</v>
      </c>
      <c r="B11" s="135" t="s">
        <v>283</v>
      </c>
      <c r="C11" s="135" t="s">
        <v>279</v>
      </c>
      <c r="D11" s="134">
        <v>2700000</v>
      </c>
      <c r="E11" s="134">
        <v>594000</v>
      </c>
      <c r="F11" s="134">
        <f t="shared" si="0"/>
        <v>527000</v>
      </c>
      <c r="G11" s="133">
        <f t="shared" si="1"/>
        <v>2767000</v>
      </c>
    </row>
    <row r="12" spans="1:7">
      <c r="A12" s="136" t="s">
        <v>282</v>
      </c>
      <c r="B12" s="135" t="s">
        <v>275</v>
      </c>
      <c r="C12" s="135" t="s">
        <v>281</v>
      </c>
      <c r="D12" s="134">
        <v>4000000</v>
      </c>
      <c r="E12" s="134">
        <v>800000</v>
      </c>
      <c r="F12" s="134">
        <f t="shared" si="0"/>
        <v>768000</v>
      </c>
      <c r="G12" s="133">
        <f t="shared" si="1"/>
        <v>4032000</v>
      </c>
    </row>
    <row r="13" spans="1:7">
      <c r="A13" s="136" t="s">
        <v>280</v>
      </c>
      <c r="B13" s="135" t="s">
        <v>275</v>
      </c>
      <c r="C13" s="135" t="s">
        <v>279</v>
      </c>
      <c r="D13" s="134">
        <v>2700000</v>
      </c>
      <c r="E13" s="134">
        <v>540000</v>
      </c>
      <c r="F13" s="134">
        <f t="shared" si="0"/>
        <v>518000</v>
      </c>
      <c r="G13" s="133">
        <f t="shared" si="1"/>
        <v>2722000</v>
      </c>
    </row>
    <row r="14" spans="1:7">
      <c r="A14" s="136" t="s">
        <v>278</v>
      </c>
      <c r="B14" s="135" t="s">
        <v>275</v>
      </c>
      <c r="C14" s="135" t="s">
        <v>277</v>
      </c>
      <c r="D14" s="134">
        <v>2100000</v>
      </c>
      <c r="E14" s="134">
        <v>420000</v>
      </c>
      <c r="F14" s="134">
        <f t="shared" si="0"/>
        <v>403000</v>
      </c>
      <c r="G14" s="133">
        <f t="shared" si="1"/>
        <v>2117000</v>
      </c>
    </row>
    <row r="15" spans="1:7" ht="17.25" thickBot="1">
      <c r="A15" s="132" t="s">
        <v>276</v>
      </c>
      <c r="B15" s="131" t="s">
        <v>275</v>
      </c>
      <c r="C15" s="131" t="s">
        <v>274</v>
      </c>
      <c r="D15" s="130">
        <v>3300000</v>
      </c>
      <c r="E15" s="130">
        <v>660000</v>
      </c>
      <c r="F15" s="130">
        <f t="shared" si="0"/>
        <v>634000</v>
      </c>
      <c r="G15" s="129">
        <f t="shared" si="1"/>
        <v>3326000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E063-5273-4F5E-BFA6-24021C6F76D6}">
  <dimension ref="A1:H14"/>
  <sheetViews>
    <sheetView workbookViewId="0">
      <selection activeCell="G15" sqref="G15"/>
    </sheetView>
  </sheetViews>
  <sheetFormatPr defaultRowHeight="16.5"/>
  <cols>
    <col min="8" max="8" width="9.5" bestFit="1" customWidth="1"/>
  </cols>
  <sheetData>
    <row r="1" spans="1:8">
      <c r="A1" t="s">
        <v>319</v>
      </c>
    </row>
    <row r="3" spans="1:8">
      <c r="A3" t="s">
        <v>107</v>
      </c>
      <c r="B3" t="s">
        <v>318</v>
      </c>
      <c r="C3" t="s">
        <v>317</v>
      </c>
      <c r="G3" t="s">
        <v>56</v>
      </c>
      <c r="H3" t="s">
        <v>316</v>
      </c>
    </row>
    <row r="4" spans="1:8">
      <c r="C4" s="140" t="s">
        <v>315</v>
      </c>
      <c r="D4" s="140" t="s">
        <v>314</v>
      </c>
      <c r="E4" s="140" t="s">
        <v>313</v>
      </c>
      <c r="F4" s="140" t="s">
        <v>312</v>
      </c>
    </row>
    <row r="5" spans="1:8">
      <c r="A5" s="140" t="s">
        <v>311</v>
      </c>
      <c r="B5" s="140" t="s">
        <v>274</v>
      </c>
      <c r="C5" s="140">
        <v>193</v>
      </c>
      <c r="D5" s="140">
        <v>154</v>
      </c>
      <c r="E5" s="140">
        <v>269</v>
      </c>
      <c r="F5" s="140">
        <v>227</v>
      </c>
      <c r="G5" s="140">
        <v>843</v>
      </c>
      <c r="H5">
        <v>33720000</v>
      </c>
    </row>
    <row r="6" spans="1:8">
      <c r="A6" s="140" t="s">
        <v>310</v>
      </c>
      <c r="B6" s="140" t="s">
        <v>274</v>
      </c>
      <c r="C6" s="140">
        <v>143</v>
      </c>
      <c r="D6" s="140">
        <v>191</v>
      </c>
      <c r="E6" s="140">
        <v>205</v>
      </c>
      <c r="F6" s="140">
        <v>201</v>
      </c>
      <c r="G6" s="140">
        <v>740</v>
      </c>
      <c r="H6">
        <v>29600000</v>
      </c>
    </row>
    <row r="7" spans="1:8">
      <c r="A7" s="140" t="s">
        <v>309</v>
      </c>
      <c r="B7" s="140" t="s">
        <v>279</v>
      </c>
      <c r="C7" s="140">
        <v>231</v>
      </c>
      <c r="D7" s="140">
        <v>277</v>
      </c>
      <c r="E7" s="140">
        <v>204</v>
      </c>
      <c r="F7" s="140">
        <v>249</v>
      </c>
      <c r="G7" s="140">
        <v>961</v>
      </c>
      <c r="H7">
        <v>38440000</v>
      </c>
    </row>
    <row r="8" spans="1:8">
      <c r="A8" s="140" t="s">
        <v>308</v>
      </c>
      <c r="B8" s="140" t="s">
        <v>279</v>
      </c>
      <c r="C8" s="140">
        <v>198</v>
      </c>
      <c r="D8" s="140">
        <v>218</v>
      </c>
      <c r="E8" s="140">
        <v>191</v>
      </c>
      <c r="F8" s="140">
        <v>151</v>
      </c>
      <c r="G8" s="140">
        <v>758</v>
      </c>
      <c r="H8">
        <v>30320000</v>
      </c>
    </row>
    <row r="9" spans="1:8">
      <c r="A9" s="140" t="s">
        <v>307</v>
      </c>
      <c r="B9" s="140" t="s">
        <v>279</v>
      </c>
      <c r="C9" s="140">
        <v>181</v>
      </c>
      <c r="D9" s="140">
        <v>187</v>
      </c>
      <c r="E9" s="140">
        <v>211</v>
      </c>
      <c r="F9" s="140">
        <v>207</v>
      </c>
      <c r="G9" s="140">
        <v>786</v>
      </c>
      <c r="H9">
        <v>31440000</v>
      </c>
    </row>
    <row r="10" spans="1:8">
      <c r="A10" s="140" t="s">
        <v>306</v>
      </c>
      <c r="B10" s="140" t="s">
        <v>279</v>
      </c>
      <c r="C10" s="140">
        <v>136</v>
      </c>
      <c r="D10" s="140">
        <v>118</v>
      </c>
      <c r="E10" s="140">
        <v>145</v>
      </c>
      <c r="F10" s="140">
        <v>115</v>
      </c>
      <c r="G10" s="140">
        <v>514</v>
      </c>
      <c r="H10">
        <v>20560000</v>
      </c>
    </row>
    <row r="11" spans="1:8">
      <c r="A11" s="140" t="s">
        <v>305</v>
      </c>
      <c r="B11" s="140" t="s">
        <v>277</v>
      </c>
      <c r="C11" s="140">
        <v>237</v>
      </c>
      <c r="D11" s="140">
        <v>257</v>
      </c>
      <c r="E11" s="140">
        <v>265</v>
      </c>
      <c r="F11" s="140">
        <v>214</v>
      </c>
      <c r="G11" s="140">
        <v>973</v>
      </c>
      <c r="H11">
        <v>38920000</v>
      </c>
    </row>
    <row r="12" spans="1:8">
      <c r="A12" s="140" t="s">
        <v>304</v>
      </c>
      <c r="B12" s="140" t="s">
        <v>277</v>
      </c>
      <c r="C12" s="140">
        <v>145</v>
      </c>
      <c r="D12" s="140">
        <v>164</v>
      </c>
      <c r="E12" s="140">
        <v>172</v>
      </c>
      <c r="F12" s="140">
        <v>189</v>
      </c>
      <c r="G12" s="140">
        <v>670</v>
      </c>
      <c r="H12">
        <v>26800000</v>
      </c>
    </row>
    <row r="13" spans="1:8">
      <c r="A13" s="140" t="s">
        <v>303</v>
      </c>
      <c r="B13" s="140" t="s">
        <v>277</v>
      </c>
      <c r="C13" s="140">
        <v>194</v>
      </c>
      <c r="D13" s="140">
        <v>191</v>
      </c>
      <c r="E13" s="140">
        <v>215</v>
      </c>
      <c r="F13" s="140">
        <v>189</v>
      </c>
      <c r="G13" s="140">
        <v>789</v>
      </c>
      <c r="H13">
        <v>31560000</v>
      </c>
    </row>
    <row r="14" spans="1:8">
      <c r="A14" s="140" t="s">
        <v>302</v>
      </c>
      <c r="B14" s="140" t="s">
        <v>277</v>
      </c>
      <c r="C14" s="140">
        <v>118</v>
      </c>
      <c r="D14" s="140">
        <v>136</v>
      </c>
      <c r="E14" s="140">
        <v>125</v>
      </c>
      <c r="F14" s="140">
        <v>131</v>
      </c>
      <c r="G14" s="140">
        <v>510</v>
      </c>
      <c r="H14">
        <v>20400000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97CA-4269-469A-A3AA-4FD89C11AE2B}">
  <dimension ref="A1:H14"/>
  <sheetViews>
    <sheetView workbookViewId="0">
      <selection activeCell="G15" sqref="G15"/>
    </sheetView>
  </sheetViews>
  <sheetFormatPr defaultRowHeight="16.5"/>
  <cols>
    <col min="8" max="8" width="12.375" bestFit="1" customWidth="1"/>
  </cols>
  <sheetData>
    <row r="1" spans="1:8" ht="22.5">
      <c r="A1" s="214" t="s">
        <v>320</v>
      </c>
      <c r="B1" s="214"/>
      <c r="C1" s="214"/>
      <c r="D1" s="214"/>
      <c r="E1" s="214"/>
      <c r="F1" s="214"/>
      <c r="G1" s="214"/>
      <c r="H1" s="214"/>
    </row>
    <row r="2" spans="1:8" ht="17.25" thickBot="1"/>
    <row r="3" spans="1:8">
      <c r="A3" s="215" t="s">
        <v>107</v>
      </c>
      <c r="B3" s="217" t="s">
        <v>318</v>
      </c>
      <c r="C3" s="217" t="s">
        <v>317</v>
      </c>
      <c r="D3" s="217"/>
      <c r="E3" s="217"/>
      <c r="F3" s="217"/>
      <c r="G3" s="217" t="s">
        <v>56</v>
      </c>
      <c r="H3" s="219" t="s">
        <v>316</v>
      </c>
    </row>
    <row r="4" spans="1:8">
      <c r="A4" s="216"/>
      <c r="B4" s="218"/>
      <c r="C4" s="146" t="s">
        <v>315</v>
      </c>
      <c r="D4" s="146" t="s">
        <v>314</v>
      </c>
      <c r="E4" s="146" t="s">
        <v>313</v>
      </c>
      <c r="F4" s="146" t="s">
        <v>312</v>
      </c>
      <c r="G4" s="218"/>
      <c r="H4" s="220"/>
    </row>
    <row r="5" spans="1:8">
      <c r="A5" s="145" t="s">
        <v>311</v>
      </c>
      <c r="B5" s="14" t="s">
        <v>274</v>
      </c>
      <c r="C5" s="14">
        <v>193</v>
      </c>
      <c r="D5" s="14">
        <v>154</v>
      </c>
      <c r="E5" s="14">
        <v>269</v>
      </c>
      <c r="F5" s="14">
        <v>227</v>
      </c>
      <c r="G5" s="14">
        <v>843</v>
      </c>
      <c r="H5" s="144">
        <v>33720000</v>
      </c>
    </row>
    <row r="6" spans="1:8">
      <c r="A6" s="145" t="s">
        <v>310</v>
      </c>
      <c r="B6" s="14" t="s">
        <v>274</v>
      </c>
      <c r="C6" s="14">
        <v>143</v>
      </c>
      <c r="D6" s="14">
        <v>191</v>
      </c>
      <c r="E6" s="14">
        <v>205</v>
      </c>
      <c r="F6" s="14">
        <v>201</v>
      </c>
      <c r="G6" s="14">
        <v>740</v>
      </c>
      <c r="H6" s="144">
        <v>29600000</v>
      </c>
    </row>
    <row r="7" spans="1:8">
      <c r="A7" s="145" t="s">
        <v>309</v>
      </c>
      <c r="B7" s="14" t="s">
        <v>279</v>
      </c>
      <c r="C7" s="14">
        <v>231</v>
      </c>
      <c r="D7" s="14">
        <v>277</v>
      </c>
      <c r="E7" s="14">
        <v>204</v>
      </c>
      <c r="F7" s="14">
        <v>249</v>
      </c>
      <c r="G7" s="14">
        <v>961</v>
      </c>
      <c r="H7" s="144">
        <v>38440000</v>
      </c>
    </row>
    <row r="8" spans="1:8">
      <c r="A8" s="145" t="s">
        <v>308</v>
      </c>
      <c r="B8" s="14" t="s">
        <v>279</v>
      </c>
      <c r="C8" s="14">
        <v>198</v>
      </c>
      <c r="D8" s="14">
        <v>218</v>
      </c>
      <c r="E8" s="14">
        <v>191</v>
      </c>
      <c r="F8" s="14">
        <v>151</v>
      </c>
      <c r="G8" s="14">
        <v>758</v>
      </c>
      <c r="H8" s="144">
        <v>30320000</v>
      </c>
    </row>
    <row r="9" spans="1:8">
      <c r="A9" s="145" t="s">
        <v>307</v>
      </c>
      <c r="B9" s="14" t="s">
        <v>279</v>
      </c>
      <c r="C9" s="14">
        <v>181</v>
      </c>
      <c r="D9" s="14">
        <v>187</v>
      </c>
      <c r="E9" s="14">
        <v>211</v>
      </c>
      <c r="F9" s="14">
        <v>207</v>
      </c>
      <c r="G9" s="14">
        <v>786</v>
      </c>
      <c r="H9" s="144">
        <v>31440000</v>
      </c>
    </row>
    <row r="10" spans="1:8">
      <c r="A10" s="145" t="s">
        <v>306</v>
      </c>
      <c r="B10" s="14" t="s">
        <v>279</v>
      </c>
      <c r="C10" s="14">
        <v>136</v>
      </c>
      <c r="D10" s="14">
        <v>118</v>
      </c>
      <c r="E10" s="14">
        <v>145</v>
      </c>
      <c r="F10" s="14">
        <v>115</v>
      </c>
      <c r="G10" s="14">
        <v>514</v>
      </c>
      <c r="H10" s="144">
        <v>20560000</v>
      </c>
    </row>
    <row r="11" spans="1:8">
      <c r="A11" s="145" t="s">
        <v>305</v>
      </c>
      <c r="B11" s="14" t="s">
        <v>277</v>
      </c>
      <c r="C11" s="14">
        <v>237</v>
      </c>
      <c r="D11" s="14">
        <v>257</v>
      </c>
      <c r="E11" s="14">
        <v>265</v>
      </c>
      <c r="F11" s="14">
        <v>214</v>
      </c>
      <c r="G11" s="14">
        <v>973</v>
      </c>
      <c r="H11" s="144">
        <v>38920000</v>
      </c>
    </row>
    <row r="12" spans="1:8">
      <c r="A12" s="145" t="s">
        <v>304</v>
      </c>
      <c r="B12" s="14" t="s">
        <v>277</v>
      </c>
      <c r="C12" s="14">
        <v>145</v>
      </c>
      <c r="D12" s="14">
        <v>164</v>
      </c>
      <c r="E12" s="14">
        <v>172</v>
      </c>
      <c r="F12" s="14">
        <v>189</v>
      </c>
      <c r="G12" s="14">
        <v>670</v>
      </c>
      <c r="H12" s="144">
        <v>26800000</v>
      </c>
    </row>
    <row r="13" spans="1:8">
      <c r="A13" s="145" t="s">
        <v>303</v>
      </c>
      <c r="B13" s="14" t="s">
        <v>277</v>
      </c>
      <c r="C13" s="14">
        <v>194</v>
      </c>
      <c r="D13" s="14">
        <v>191</v>
      </c>
      <c r="E13" s="14">
        <v>215</v>
      </c>
      <c r="F13" s="14">
        <v>189</v>
      </c>
      <c r="G13" s="14">
        <v>789</v>
      </c>
      <c r="H13" s="144">
        <v>31560000</v>
      </c>
    </row>
    <row r="14" spans="1:8" ht="17.25" thickBot="1">
      <c r="A14" s="143" t="s">
        <v>302</v>
      </c>
      <c r="B14" s="142" t="s">
        <v>277</v>
      </c>
      <c r="C14" s="142">
        <v>118</v>
      </c>
      <c r="D14" s="142">
        <v>136</v>
      </c>
      <c r="E14" s="142">
        <v>125</v>
      </c>
      <c r="F14" s="142">
        <v>131</v>
      </c>
      <c r="G14" s="142">
        <v>510</v>
      </c>
      <c r="H14" s="141">
        <v>20400000</v>
      </c>
    </row>
  </sheetData>
  <mergeCells count="6">
    <mergeCell ref="A1:H1"/>
    <mergeCell ref="A3:A4"/>
    <mergeCell ref="B3:B4"/>
    <mergeCell ref="C3:F3"/>
    <mergeCell ref="G3:G4"/>
    <mergeCell ref="H3:H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DD7C-A3A6-4F34-838C-7BC3F3A3599B}">
  <dimension ref="A1:F15"/>
  <sheetViews>
    <sheetView workbookViewId="0">
      <selection activeCell="G15" sqref="G15"/>
    </sheetView>
  </sheetViews>
  <sheetFormatPr defaultRowHeight="16.5"/>
  <cols>
    <col min="1" max="1" width="13" bestFit="1" customWidth="1"/>
  </cols>
  <sheetData>
    <row r="1" spans="1:6">
      <c r="A1" t="s">
        <v>347</v>
      </c>
    </row>
    <row r="3" spans="1:6">
      <c r="A3" t="s">
        <v>86</v>
      </c>
      <c r="B3" t="s">
        <v>346</v>
      </c>
      <c r="C3" t="s">
        <v>345</v>
      </c>
      <c r="D3" t="s">
        <v>344</v>
      </c>
      <c r="E3" t="s">
        <v>343</v>
      </c>
      <c r="F3" t="s">
        <v>342</v>
      </c>
    </row>
    <row r="4" spans="1:6">
      <c r="A4" t="s">
        <v>341</v>
      </c>
      <c r="B4" t="s">
        <v>329</v>
      </c>
      <c r="C4" t="s">
        <v>339</v>
      </c>
      <c r="D4">
        <v>69000</v>
      </c>
      <c r="E4">
        <v>1568</v>
      </c>
    </row>
    <row r="5" spans="1:6">
      <c r="A5" t="s">
        <v>340</v>
      </c>
      <c r="B5" t="s">
        <v>331</v>
      </c>
      <c r="C5" t="s">
        <v>339</v>
      </c>
      <c r="D5">
        <v>75000</v>
      </c>
      <c r="E5">
        <v>1671</v>
      </c>
    </row>
    <row r="6" spans="1:6">
      <c r="A6" t="s">
        <v>338</v>
      </c>
      <c r="B6" t="s">
        <v>322</v>
      </c>
      <c r="C6" t="s">
        <v>336</v>
      </c>
      <c r="D6">
        <v>99000</v>
      </c>
      <c r="E6">
        <v>1500</v>
      </c>
      <c r="F6" t="s">
        <v>321</v>
      </c>
    </row>
    <row r="7" spans="1:6">
      <c r="A7" t="s">
        <v>337</v>
      </c>
      <c r="B7" t="s">
        <v>331</v>
      </c>
      <c r="C7" t="s">
        <v>336</v>
      </c>
      <c r="D7">
        <v>47500</v>
      </c>
      <c r="E7">
        <v>1835</v>
      </c>
    </row>
    <row r="8" spans="1:6">
      <c r="A8" t="s">
        <v>335</v>
      </c>
      <c r="B8" t="s">
        <v>329</v>
      </c>
      <c r="C8" t="s">
        <v>333</v>
      </c>
      <c r="D8">
        <v>89000</v>
      </c>
      <c r="E8">
        <v>1762</v>
      </c>
    </row>
    <row r="9" spans="1:6">
      <c r="A9" t="s">
        <v>334</v>
      </c>
      <c r="B9" t="s">
        <v>324</v>
      </c>
      <c r="C9" t="s">
        <v>333</v>
      </c>
      <c r="D9">
        <v>36500</v>
      </c>
      <c r="E9">
        <v>1638</v>
      </c>
    </row>
    <row r="10" spans="1:6">
      <c r="A10" t="s">
        <v>332</v>
      </c>
      <c r="B10" t="s">
        <v>331</v>
      </c>
      <c r="C10" t="s">
        <v>327</v>
      </c>
      <c r="D10">
        <v>77000</v>
      </c>
      <c r="E10">
        <v>2000</v>
      </c>
      <c r="F10" t="s">
        <v>321</v>
      </c>
    </row>
    <row r="11" spans="1:6">
      <c r="A11" t="s">
        <v>330</v>
      </c>
      <c r="B11" t="s">
        <v>329</v>
      </c>
      <c r="C11" t="s">
        <v>327</v>
      </c>
      <c r="D11">
        <v>95000</v>
      </c>
      <c r="E11">
        <v>1800</v>
      </c>
      <c r="F11" t="s">
        <v>321</v>
      </c>
    </row>
    <row r="12" spans="1:6">
      <c r="A12" t="s">
        <v>328</v>
      </c>
      <c r="B12" t="s">
        <v>324</v>
      </c>
      <c r="C12" t="s">
        <v>327</v>
      </c>
      <c r="D12">
        <v>55000</v>
      </c>
      <c r="E12">
        <v>1139</v>
      </c>
    </row>
    <row r="13" spans="1:6">
      <c r="A13" t="s">
        <v>326</v>
      </c>
      <c r="B13" t="s">
        <v>322</v>
      </c>
      <c r="C13" t="s">
        <v>215</v>
      </c>
      <c r="D13">
        <v>67500</v>
      </c>
      <c r="E13">
        <v>1368</v>
      </c>
    </row>
    <row r="14" spans="1:6">
      <c r="A14" t="s">
        <v>325</v>
      </c>
      <c r="B14" t="s">
        <v>324</v>
      </c>
      <c r="C14" t="s">
        <v>215</v>
      </c>
      <c r="D14">
        <v>75500</v>
      </c>
      <c r="E14">
        <v>1691</v>
      </c>
    </row>
    <row r="15" spans="1:6">
      <c r="A15" t="s">
        <v>323</v>
      </c>
      <c r="B15" t="s">
        <v>322</v>
      </c>
      <c r="C15" t="s">
        <v>215</v>
      </c>
      <c r="D15">
        <v>56000</v>
      </c>
      <c r="E15">
        <v>3000</v>
      </c>
      <c r="F15" t="s">
        <v>321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9AA0-E8DA-4B07-8A6D-2F96B64098A3}">
  <dimension ref="A1:F15"/>
  <sheetViews>
    <sheetView workbookViewId="0">
      <selection activeCell="G15" sqref="G15"/>
    </sheetView>
  </sheetViews>
  <sheetFormatPr defaultRowHeight="16.5"/>
  <cols>
    <col min="1" max="1" width="13" bestFit="1" customWidth="1"/>
  </cols>
  <sheetData>
    <row r="1" spans="1:6" ht="20.25">
      <c r="A1" s="221" t="s">
        <v>347</v>
      </c>
      <c r="B1" s="221"/>
      <c r="C1" s="221"/>
      <c r="D1" s="221"/>
      <c r="E1" s="221"/>
      <c r="F1" s="221"/>
    </row>
    <row r="2" spans="1:6" ht="17.25" thickBot="1"/>
    <row r="3" spans="1:6">
      <c r="A3" s="155" t="s">
        <v>86</v>
      </c>
      <c r="B3" s="154" t="s">
        <v>346</v>
      </c>
      <c r="C3" s="154" t="s">
        <v>345</v>
      </c>
      <c r="D3" s="154" t="s">
        <v>344</v>
      </c>
      <c r="E3" s="154" t="s">
        <v>343</v>
      </c>
      <c r="F3" s="153" t="s">
        <v>342</v>
      </c>
    </row>
    <row r="4" spans="1:6">
      <c r="A4" s="152" t="s">
        <v>341</v>
      </c>
      <c r="B4" s="135" t="s">
        <v>329</v>
      </c>
      <c r="C4" s="151" t="s">
        <v>339</v>
      </c>
      <c r="D4" s="135">
        <v>69000</v>
      </c>
      <c r="E4" s="135">
        <v>1568</v>
      </c>
      <c r="F4" s="150"/>
    </row>
    <row r="5" spans="1:6">
      <c r="A5" s="152" t="s">
        <v>340</v>
      </c>
      <c r="B5" s="135" t="s">
        <v>331</v>
      </c>
      <c r="C5" s="151" t="s">
        <v>339</v>
      </c>
      <c r="D5" s="135">
        <v>75000</v>
      </c>
      <c r="E5" s="135">
        <v>1671</v>
      </c>
      <c r="F5" s="150"/>
    </row>
    <row r="6" spans="1:6">
      <c r="A6" s="152" t="s">
        <v>338</v>
      </c>
      <c r="B6" s="135" t="s">
        <v>322</v>
      </c>
      <c r="C6" s="151" t="s">
        <v>336</v>
      </c>
      <c r="D6" s="135">
        <v>99000</v>
      </c>
      <c r="E6" s="135">
        <v>1500</v>
      </c>
      <c r="F6" s="150" t="s">
        <v>321</v>
      </c>
    </row>
    <row r="7" spans="1:6">
      <c r="A7" s="152" t="s">
        <v>337</v>
      </c>
      <c r="B7" s="135" t="s">
        <v>331</v>
      </c>
      <c r="C7" s="151" t="s">
        <v>336</v>
      </c>
      <c r="D7" s="135">
        <v>47500</v>
      </c>
      <c r="E7" s="135">
        <v>1835</v>
      </c>
      <c r="F7" s="150"/>
    </row>
    <row r="8" spans="1:6">
      <c r="A8" s="152" t="s">
        <v>335</v>
      </c>
      <c r="B8" s="135" t="s">
        <v>329</v>
      </c>
      <c r="C8" s="151" t="s">
        <v>333</v>
      </c>
      <c r="D8" s="135">
        <v>89000</v>
      </c>
      <c r="E8" s="135">
        <v>1762</v>
      </c>
      <c r="F8" s="150"/>
    </row>
    <row r="9" spans="1:6">
      <c r="A9" s="152" t="s">
        <v>334</v>
      </c>
      <c r="B9" s="135" t="s">
        <v>324</v>
      </c>
      <c r="C9" s="151" t="s">
        <v>333</v>
      </c>
      <c r="D9" s="135">
        <v>36500</v>
      </c>
      <c r="E9" s="135">
        <v>1638</v>
      </c>
      <c r="F9" s="150"/>
    </row>
    <row r="10" spans="1:6">
      <c r="A10" s="152" t="s">
        <v>332</v>
      </c>
      <c r="B10" s="135" t="s">
        <v>331</v>
      </c>
      <c r="C10" s="151" t="s">
        <v>327</v>
      </c>
      <c r="D10" s="135">
        <v>77000</v>
      </c>
      <c r="E10" s="135">
        <v>2000</v>
      </c>
      <c r="F10" s="150" t="s">
        <v>321</v>
      </c>
    </row>
    <row r="11" spans="1:6">
      <c r="A11" s="152" t="s">
        <v>330</v>
      </c>
      <c r="B11" s="135" t="s">
        <v>329</v>
      </c>
      <c r="C11" s="151" t="s">
        <v>327</v>
      </c>
      <c r="D11" s="135">
        <v>95000</v>
      </c>
      <c r="E11" s="135">
        <v>1800</v>
      </c>
      <c r="F11" s="150" t="s">
        <v>321</v>
      </c>
    </row>
    <row r="12" spans="1:6">
      <c r="A12" s="152" t="s">
        <v>328</v>
      </c>
      <c r="B12" s="135" t="s">
        <v>324</v>
      </c>
      <c r="C12" s="151" t="s">
        <v>327</v>
      </c>
      <c r="D12" s="135">
        <v>55000</v>
      </c>
      <c r="E12" s="135">
        <v>1139</v>
      </c>
      <c r="F12" s="150"/>
    </row>
    <row r="13" spans="1:6">
      <c r="A13" s="152" t="s">
        <v>326</v>
      </c>
      <c r="B13" s="135" t="s">
        <v>322</v>
      </c>
      <c r="C13" s="151" t="s">
        <v>215</v>
      </c>
      <c r="D13" s="135">
        <v>67500</v>
      </c>
      <c r="E13" s="135">
        <v>1368</v>
      </c>
      <c r="F13" s="150"/>
    </row>
    <row r="14" spans="1:6">
      <c r="A14" s="152" t="s">
        <v>325</v>
      </c>
      <c r="B14" s="135" t="s">
        <v>324</v>
      </c>
      <c r="C14" s="151" t="s">
        <v>215</v>
      </c>
      <c r="D14" s="135">
        <v>75500</v>
      </c>
      <c r="E14" s="135">
        <v>1691</v>
      </c>
      <c r="F14" s="150"/>
    </row>
    <row r="15" spans="1:6" ht="17.25" thickBot="1">
      <c r="A15" s="149" t="s">
        <v>323</v>
      </c>
      <c r="B15" s="131" t="s">
        <v>322</v>
      </c>
      <c r="C15" s="148" t="s">
        <v>215</v>
      </c>
      <c r="D15" s="131">
        <v>56000</v>
      </c>
      <c r="E15" s="131">
        <v>3000</v>
      </c>
      <c r="F15" s="147" t="s">
        <v>321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2"/>
  <sheetViews>
    <sheetView workbookViewId="0">
      <selection activeCell="B13" sqref="B13"/>
    </sheetView>
  </sheetViews>
  <sheetFormatPr defaultRowHeight="16.5"/>
  <sheetData>
    <row r="2" spans="2:5">
      <c r="B2" t="s">
        <v>122</v>
      </c>
    </row>
    <row r="4" spans="2:5">
      <c r="B4" t="s">
        <v>123</v>
      </c>
      <c r="C4" t="s">
        <v>124</v>
      </c>
      <c r="D4" t="s">
        <v>125</v>
      </c>
      <c r="E4" t="s">
        <v>126</v>
      </c>
    </row>
    <row r="5" spans="2:5">
      <c r="B5" t="s">
        <v>127</v>
      </c>
      <c r="C5" t="s">
        <v>128</v>
      </c>
      <c r="D5">
        <v>12000</v>
      </c>
      <c r="E5" t="s">
        <v>45</v>
      </c>
    </row>
    <row r="6" spans="2:5">
      <c r="C6" t="s">
        <v>129</v>
      </c>
      <c r="D6">
        <v>16000</v>
      </c>
      <c r="E6" t="s">
        <v>130</v>
      </c>
    </row>
    <row r="7" spans="2:5">
      <c r="C7" t="s">
        <v>131</v>
      </c>
      <c r="D7">
        <v>9900</v>
      </c>
      <c r="E7" t="s">
        <v>132</v>
      </c>
    </row>
    <row r="8" spans="2:5">
      <c r="C8" t="s">
        <v>133</v>
      </c>
      <c r="D8">
        <v>20000</v>
      </c>
      <c r="E8" t="s">
        <v>130</v>
      </c>
    </row>
    <row r="9" spans="2:5">
      <c r="B9" t="s">
        <v>134</v>
      </c>
      <c r="C9" t="s">
        <v>135</v>
      </c>
      <c r="D9">
        <v>45000</v>
      </c>
      <c r="E9" t="s">
        <v>130</v>
      </c>
    </row>
    <row r="10" spans="2:5">
      <c r="C10" t="s">
        <v>136</v>
      </c>
      <c r="D10">
        <v>25000</v>
      </c>
      <c r="E10" t="s">
        <v>45</v>
      </c>
    </row>
    <row r="11" spans="2:5">
      <c r="C11" t="s">
        <v>137</v>
      </c>
      <c r="D11">
        <v>51000</v>
      </c>
      <c r="E11" t="s">
        <v>132</v>
      </c>
    </row>
    <row r="12" spans="2:5">
      <c r="B12" t="s">
        <v>138</v>
      </c>
      <c r="C12" t="s">
        <v>139</v>
      </c>
      <c r="D12">
        <v>10000</v>
      </c>
      <c r="E12" t="s">
        <v>45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6"/>
  <sheetViews>
    <sheetView workbookViewId="0">
      <selection activeCell="G9" sqref="G9"/>
    </sheetView>
  </sheetViews>
  <sheetFormatPr defaultRowHeight="16.5"/>
  <cols>
    <col min="4" max="4" width="9.5" customWidth="1"/>
    <col min="5" max="5" width="10.125" customWidth="1"/>
    <col min="6" max="6" width="12.625" customWidth="1"/>
    <col min="7" max="7" width="10.625" customWidth="1"/>
  </cols>
  <sheetData>
    <row r="2" spans="2:7">
      <c r="B2" t="s">
        <v>0</v>
      </c>
    </row>
    <row r="4" spans="2:7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</row>
    <row r="5" spans="2:7">
      <c r="B5" t="s">
        <v>7</v>
      </c>
      <c r="C5" t="s">
        <v>8</v>
      </c>
      <c r="D5" s="1">
        <v>39943</v>
      </c>
      <c r="E5" t="s">
        <v>9</v>
      </c>
      <c r="F5" s="71">
        <v>22000000</v>
      </c>
      <c r="G5" s="71">
        <v>990000</v>
      </c>
    </row>
    <row r="6" spans="2:7">
      <c r="B6" t="s">
        <v>10</v>
      </c>
      <c r="C6" t="s">
        <v>11</v>
      </c>
      <c r="D6" s="1">
        <v>40009</v>
      </c>
      <c r="E6" t="s">
        <v>9</v>
      </c>
      <c r="F6" s="71">
        <v>24000000</v>
      </c>
      <c r="G6" s="71">
        <v>450000</v>
      </c>
    </row>
    <row r="7" spans="2:7">
      <c r="B7" t="s">
        <v>12</v>
      </c>
      <c r="C7" t="s">
        <v>13</v>
      </c>
      <c r="D7" s="1">
        <v>39730</v>
      </c>
      <c r="E7" t="s">
        <v>14</v>
      </c>
      <c r="F7" s="71">
        <v>24000000</v>
      </c>
      <c r="G7" s="71">
        <v>680000</v>
      </c>
    </row>
    <row r="8" spans="2:7">
      <c r="B8" t="s">
        <v>15</v>
      </c>
      <c r="C8" t="s">
        <v>16</v>
      </c>
      <c r="D8" s="1">
        <v>39789</v>
      </c>
      <c r="E8" t="s">
        <v>9</v>
      </c>
      <c r="F8" s="71">
        <v>7000000</v>
      </c>
      <c r="G8" s="71">
        <v>630000</v>
      </c>
    </row>
    <row r="9" spans="2:7">
      <c r="B9" t="s">
        <v>17</v>
      </c>
      <c r="C9" t="s">
        <v>18</v>
      </c>
      <c r="D9" s="1">
        <v>39527</v>
      </c>
      <c r="E9" t="s">
        <v>19</v>
      </c>
      <c r="F9" s="71">
        <v>21000000</v>
      </c>
      <c r="G9" s="71">
        <v>680000</v>
      </c>
    </row>
    <row r="10" spans="2:7">
      <c r="D10" s="1"/>
      <c r="F10" s="71"/>
      <c r="G10" s="71"/>
    </row>
    <row r="11" spans="2:7">
      <c r="D11" s="1"/>
      <c r="F11" s="71"/>
      <c r="G11" s="71"/>
    </row>
    <row r="12" spans="2:7">
      <c r="D12" s="1"/>
      <c r="F12" s="71"/>
      <c r="G12" s="71"/>
    </row>
    <row r="13" spans="2:7">
      <c r="F13" s="70"/>
      <c r="G13" s="70"/>
    </row>
    <row r="14" spans="2:7">
      <c r="F14" s="70"/>
      <c r="G14" s="70"/>
    </row>
    <row r="15" spans="2:7">
      <c r="F15" s="70"/>
      <c r="G15" s="70"/>
    </row>
    <row r="16" spans="2:7">
      <c r="F16" s="70"/>
      <c r="G16" s="70"/>
    </row>
  </sheetData>
  <phoneticPr fontId="2" type="noConversion"/>
  <pageMargins left="0.7" right="0.7" top="0.75" bottom="0.75" header="0.3" footer="0.3"/>
  <pageSetup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7"/>
  <sheetViews>
    <sheetView workbookViewId="0">
      <selection activeCell="B11" sqref="B11"/>
    </sheetView>
  </sheetViews>
  <sheetFormatPr defaultColWidth="9" defaultRowHeight="16.5"/>
  <cols>
    <col min="1" max="1" width="9" style="2"/>
    <col min="2" max="2" width="11.125" style="2" bestFit="1" customWidth="1"/>
    <col min="3" max="10" width="9" style="2"/>
    <col min="11" max="11" width="13.125" style="2" customWidth="1"/>
    <col min="12" max="16384" width="9" style="2"/>
  </cols>
  <sheetData>
    <row r="2" spans="2:11">
      <c r="B2" s="6" t="s">
        <v>44</v>
      </c>
      <c r="C2" s="6"/>
      <c r="D2" s="6"/>
      <c r="E2" s="6"/>
      <c r="F2" s="6"/>
      <c r="G2" s="6"/>
    </row>
    <row r="3" spans="2:11">
      <c r="I3" s="4"/>
      <c r="J3" s="4"/>
      <c r="K3" s="4"/>
    </row>
    <row r="4" spans="2:11">
      <c r="B4" s="4" t="s">
        <v>43</v>
      </c>
      <c r="C4" s="4" t="s">
        <v>42</v>
      </c>
      <c r="D4" s="4" t="s">
        <v>2</v>
      </c>
      <c r="E4" s="4" t="s">
        <v>41</v>
      </c>
      <c r="F4" s="4" t="s">
        <v>40</v>
      </c>
      <c r="G4" s="4" t="s">
        <v>39</v>
      </c>
      <c r="I4" s="4"/>
    </row>
    <row r="5" spans="2:11">
      <c r="B5" s="21">
        <v>44378</v>
      </c>
      <c r="C5" s="4" t="s">
        <v>36</v>
      </c>
      <c r="D5" s="4" t="s">
        <v>38</v>
      </c>
      <c r="E5" s="4" t="s">
        <v>21</v>
      </c>
      <c r="F5" s="4" t="s">
        <v>37</v>
      </c>
      <c r="G5" s="3">
        <v>60000</v>
      </c>
      <c r="I5" s="4"/>
    </row>
    <row r="6" spans="2:11">
      <c r="B6" s="21">
        <v>44379</v>
      </c>
      <c r="C6" s="4" t="s">
        <v>36</v>
      </c>
      <c r="D6" s="4" t="s">
        <v>35</v>
      </c>
      <c r="E6" s="4" t="s">
        <v>20</v>
      </c>
      <c r="F6" s="4" t="s">
        <v>22</v>
      </c>
      <c r="G6" s="3">
        <v>60000</v>
      </c>
      <c r="I6" s="5"/>
    </row>
    <row r="7" spans="2:11">
      <c r="B7" s="21">
        <v>44380</v>
      </c>
      <c r="C7" s="5" t="s">
        <v>31</v>
      </c>
      <c r="D7" s="5" t="s">
        <v>34</v>
      </c>
      <c r="E7" s="5" t="s">
        <v>33</v>
      </c>
      <c r="F7" s="5" t="s">
        <v>32</v>
      </c>
      <c r="G7" s="3">
        <v>60000</v>
      </c>
      <c r="I7" s="5"/>
    </row>
    <row r="8" spans="2:11">
      <c r="B8" s="21">
        <v>44381</v>
      </c>
      <c r="C8" s="5" t="s">
        <v>31</v>
      </c>
      <c r="D8" s="5" t="s">
        <v>30</v>
      </c>
      <c r="E8" s="5" t="s">
        <v>29</v>
      </c>
      <c r="F8" s="5" t="s">
        <v>28</v>
      </c>
      <c r="G8" s="3">
        <v>60000</v>
      </c>
      <c r="I8" s="4"/>
    </row>
    <row r="9" spans="2:11">
      <c r="B9" s="21">
        <v>44382</v>
      </c>
      <c r="C9" s="4" t="s">
        <v>24</v>
      </c>
      <c r="D9" s="4" t="s">
        <v>27</v>
      </c>
      <c r="E9" s="4" t="s">
        <v>26</v>
      </c>
      <c r="F9" s="4" t="s">
        <v>25</v>
      </c>
      <c r="G9" s="3">
        <v>60000</v>
      </c>
      <c r="I9" s="4"/>
    </row>
    <row r="10" spans="2:11">
      <c r="B10" s="21">
        <v>44383</v>
      </c>
      <c r="C10" s="4" t="s">
        <v>24</v>
      </c>
      <c r="D10" s="4" t="s">
        <v>23</v>
      </c>
      <c r="E10" s="4" t="s">
        <v>21</v>
      </c>
      <c r="F10" s="4" t="s">
        <v>22</v>
      </c>
      <c r="G10" s="3">
        <v>60000</v>
      </c>
      <c r="I10" s="4"/>
    </row>
    <row r="11" spans="2:11">
      <c r="B11" s="21"/>
      <c r="C11" s="4"/>
      <c r="D11" s="4"/>
      <c r="E11" s="4"/>
      <c r="F11" s="4"/>
      <c r="G11" s="3"/>
      <c r="I11" s="4"/>
    </row>
    <row r="12" spans="2:11">
      <c r="B12" s="4"/>
      <c r="C12" s="4"/>
      <c r="D12" s="4"/>
      <c r="E12" s="4"/>
      <c r="F12" s="4"/>
      <c r="G12" s="3"/>
    </row>
    <row r="13" spans="2:11">
      <c r="B13" s="4"/>
      <c r="C13" s="4"/>
      <c r="D13" s="4"/>
      <c r="E13" s="4"/>
      <c r="F13" s="4"/>
      <c r="G13" s="3"/>
    </row>
    <row r="14" spans="2:11">
      <c r="B14" s="4"/>
      <c r="C14" s="4"/>
      <c r="D14" s="4"/>
      <c r="E14" s="4"/>
      <c r="F14" s="4"/>
      <c r="G14" s="3"/>
    </row>
    <row r="15" spans="2:11">
      <c r="B15" s="4"/>
      <c r="C15" s="4"/>
      <c r="D15" s="4"/>
      <c r="E15" s="4"/>
      <c r="F15" s="4"/>
      <c r="G15" s="3"/>
    </row>
    <row r="16" spans="2:11">
      <c r="B16" s="4"/>
      <c r="C16" s="4"/>
      <c r="D16" s="4"/>
      <c r="E16" s="4"/>
      <c r="F16" s="4"/>
      <c r="G16" s="3"/>
    </row>
    <row r="17" spans="2:7">
      <c r="B17" s="4"/>
      <c r="C17" s="4"/>
      <c r="D17" s="4"/>
      <c r="E17" s="4"/>
      <c r="F17" s="4"/>
      <c r="G17" s="3"/>
    </row>
  </sheetData>
  <phoneticPr fontId="2" type="noConversion"/>
  <pageMargins left="0.7" right="0.7" top="0.75" bottom="0.75" header="0.3" footer="0.3"/>
  <pageSetup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1"/>
  <sheetViews>
    <sheetView workbookViewId="0">
      <selection activeCell="B12" sqref="B12"/>
    </sheetView>
  </sheetViews>
  <sheetFormatPr defaultRowHeight="16.5"/>
  <sheetData>
    <row r="2" spans="2:6">
      <c r="B2" t="s">
        <v>140</v>
      </c>
    </row>
    <row r="4" spans="2:6">
      <c r="B4" t="s">
        <v>111</v>
      </c>
      <c r="C4" t="s">
        <v>141</v>
      </c>
      <c r="D4" t="s">
        <v>142</v>
      </c>
      <c r="E4" t="s">
        <v>143</v>
      </c>
      <c r="F4" t="s">
        <v>144</v>
      </c>
    </row>
    <row r="5" spans="2:6">
      <c r="B5" t="s">
        <v>145</v>
      </c>
      <c r="C5">
        <v>93</v>
      </c>
      <c r="D5">
        <v>99</v>
      </c>
      <c r="E5">
        <v>82</v>
      </c>
    </row>
    <row r="6" spans="2:6">
      <c r="B6" t="s">
        <v>146</v>
      </c>
      <c r="C6">
        <v>98</v>
      </c>
      <c r="D6">
        <v>51</v>
      </c>
      <c r="E6">
        <v>74</v>
      </c>
    </row>
    <row r="7" spans="2:6">
      <c r="B7" t="s">
        <v>147</v>
      </c>
      <c r="C7">
        <v>83</v>
      </c>
      <c r="D7">
        <v>58</v>
      </c>
      <c r="E7">
        <v>86</v>
      </c>
    </row>
    <row r="8" spans="2:6">
      <c r="B8" t="s">
        <v>148</v>
      </c>
      <c r="C8">
        <v>69</v>
      </c>
      <c r="D8">
        <v>87</v>
      </c>
      <c r="E8">
        <v>53</v>
      </c>
    </row>
    <row r="9" spans="2:6">
      <c r="B9" t="s">
        <v>149</v>
      </c>
      <c r="C9">
        <v>57</v>
      </c>
      <c r="D9">
        <v>63</v>
      </c>
      <c r="E9">
        <v>54</v>
      </c>
    </row>
    <row r="10" spans="2:6">
      <c r="B10" t="s">
        <v>150</v>
      </c>
      <c r="C10">
        <v>59</v>
      </c>
      <c r="D10">
        <v>82</v>
      </c>
      <c r="E10">
        <v>70</v>
      </c>
    </row>
    <row r="11" spans="2:6">
      <c r="B11" t="s">
        <v>151</v>
      </c>
      <c r="C11">
        <v>66</v>
      </c>
      <c r="D11">
        <v>51</v>
      </c>
      <c r="E11">
        <v>94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16"/>
  <sheetViews>
    <sheetView workbookViewId="0">
      <selection activeCell="B211" sqref="B211"/>
    </sheetView>
  </sheetViews>
  <sheetFormatPr defaultColWidth="9" defaultRowHeight="16.5"/>
  <cols>
    <col min="1" max="1" width="19.625" style="23" customWidth="1"/>
    <col min="2" max="2" width="17" style="23" customWidth="1"/>
    <col min="3" max="3" width="24" style="23" customWidth="1"/>
    <col min="4" max="4" width="24.375" style="23" customWidth="1"/>
    <col min="5" max="5" width="9" style="23"/>
    <col min="6" max="6" width="12" style="23" customWidth="1"/>
    <col min="7" max="7" width="16.5" style="23" bestFit="1" customWidth="1"/>
    <col min="8" max="16384" width="9" style="23"/>
  </cols>
  <sheetData>
    <row r="2" spans="1:7" s="24" customFormat="1" ht="15.75" customHeight="1">
      <c r="A2" s="22" t="s">
        <v>152</v>
      </c>
      <c r="B2" s="22" t="s">
        <v>153</v>
      </c>
      <c r="C2" s="22" t="s">
        <v>154</v>
      </c>
      <c r="D2" s="23"/>
    </row>
    <row r="3" spans="1:7" s="24" customFormat="1" ht="15.75" customHeight="1">
      <c r="A3" s="25" t="s">
        <v>155</v>
      </c>
      <c r="B3" s="26">
        <v>1000</v>
      </c>
      <c r="C3" s="26">
        <v>1000</v>
      </c>
      <c r="D3" s="23"/>
    </row>
    <row r="4" spans="1:7" s="24" customFormat="1" ht="15.75" customHeight="1">
      <c r="A4" s="25" t="s">
        <v>156</v>
      </c>
      <c r="B4" s="26">
        <v>-20000</v>
      </c>
      <c r="C4" s="27">
        <v>-20000</v>
      </c>
      <c r="D4" s="23"/>
    </row>
    <row r="5" spans="1:7" s="24" customFormat="1" ht="15.75" customHeight="1">
      <c r="A5" s="25" t="s">
        <v>157</v>
      </c>
      <c r="B5" s="26">
        <v>5000000</v>
      </c>
      <c r="C5" s="28">
        <v>5000000</v>
      </c>
      <c r="D5" s="23"/>
    </row>
    <row r="6" spans="1:7" s="24" customFormat="1" ht="15.75" customHeight="1">
      <c r="A6" s="25" t="s">
        <v>158</v>
      </c>
      <c r="B6" s="26">
        <v>1000000</v>
      </c>
      <c r="C6" s="29">
        <v>1000000</v>
      </c>
      <c r="D6" s="23"/>
    </row>
    <row r="7" spans="1:7" s="24" customFormat="1" ht="15.75" customHeight="1">
      <c r="A7" s="25" t="s">
        <v>159</v>
      </c>
      <c r="B7" s="30">
        <v>40169</v>
      </c>
      <c r="C7" s="31">
        <v>40169</v>
      </c>
      <c r="D7" s="23"/>
      <c r="F7" s="32"/>
    </row>
    <row r="8" spans="1:7" s="24" customFormat="1" ht="15.75" customHeight="1">
      <c r="A8" s="25" t="s">
        <v>160</v>
      </c>
      <c r="B8" s="30">
        <v>40170</v>
      </c>
      <c r="C8" s="33">
        <v>40170</v>
      </c>
      <c r="D8" s="23"/>
    </row>
    <row r="9" spans="1:7" s="24" customFormat="1" ht="15.75" customHeight="1">
      <c r="A9" s="25" t="s">
        <v>161</v>
      </c>
      <c r="B9" s="34">
        <v>0.84027777777777779</v>
      </c>
      <c r="C9" s="35">
        <v>0.84027777777777779</v>
      </c>
      <c r="D9" s="23"/>
    </row>
    <row r="10" spans="1:7" s="24" customFormat="1" ht="15.75" customHeight="1">
      <c r="A10" s="25" t="s">
        <v>162</v>
      </c>
      <c r="B10" s="26">
        <v>0.15</v>
      </c>
      <c r="C10" s="36">
        <v>0.15</v>
      </c>
      <c r="D10" s="23"/>
    </row>
    <row r="11" spans="1:7" s="24" customFormat="1" ht="15.75" customHeight="1">
      <c r="A11" s="25" t="s">
        <v>163</v>
      </c>
      <c r="B11" s="26">
        <v>0.2</v>
      </c>
      <c r="C11" s="37">
        <v>0.2</v>
      </c>
      <c r="D11" s="23"/>
    </row>
    <row r="12" spans="1:7" s="24" customFormat="1" ht="15.75" customHeight="1">
      <c r="A12" s="25" t="s">
        <v>164</v>
      </c>
      <c r="B12" s="26">
        <v>12500000</v>
      </c>
      <c r="C12" s="38">
        <v>12500000</v>
      </c>
      <c r="D12" s="23"/>
    </row>
    <row r="13" spans="1:7">
      <c r="A13" s="25" t="s">
        <v>165</v>
      </c>
      <c r="B13" s="26">
        <v>1500</v>
      </c>
      <c r="C13" s="39">
        <v>1500</v>
      </c>
      <c r="F13" s="24"/>
      <c r="G13" s="24"/>
    </row>
    <row r="14" spans="1:7">
      <c r="F14" s="24"/>
      <c r="G14" s="24"/>
    </row>
    <row r="15" spans="1:7" ht="15.75" customHeight="1">
      <c r="A15" s="22" t="s">
        <v>166</v>
      </c>
      <c r="B15" s="22" t="s">
        <v>153</v>
      </c>
      <c r="C15" s="22" t="s">
        <v>154</v>
      </c>
      <c r="F15" s="24"/>
      <c r="G15" s="24"/>
    </row>
    <row r="16" spans="1:7" ht="15.75" customHeight="1">
      <c r="A16" s="40" t="s">
        <v>167</v>
      </c>
      <c r="B16" s="41">
        <v>120000</v>
      </c>
      <c r="C16" s="42">
        <v>120000</v>
      </c>
      <c r="F16" s="43"/>
      <c r="G16" s="24"/>
    </row>
    <row r="17" spans="1:6" ht="15.75" customHeight="1">
      <c r="A17" s="40" t="s">
        <v>168</v>
      </c>
      <c r="B17" s="41">
        <v>120000</v>
      </c>
      <c r="C17" s="44">
        <v>120000</v>
      </c>
      <c r="F17" s="43"/>
    </row>
    <row r="18" spans="1:6" ht="15.75" customHeight="1">
      <c r="A18" s="204" t="s">
        <v>169</v>
      </c>
      <c r="B18" s="207">
        <v>-120000</v>
      </c>
      <c r="C18" s="45">
        <v>-120000</v>
      </c>
    </row>
    <row r="19" spans="1:6">
      <c r="A19" s="205"/>
      <c r="B19" s="208"/>
      <c r="C19" s="46">
        <v>-120000</v>
      </c>
    </row>
    <row r="20" spans="1:6">
      <c r="A20" s="205"/>
      <c r="B20" s="208"/>
      <c r="C20" s="47">
        <v>-120000</v>
      </c>
    </row>
    <row r="21" spans="1:6">
      <c r="A21" s="205"/>
      <c r="B21" s="208"/>
      <c r="C21" s="44">
        <v>-120000</v>
      </c>
    </row>
    <row r="22" spans="1:6">
      <c r="A22" s="206"/>
      <c r="B22" s="209"/>
      <c r="C22" s="48">
        <v>-120000</v>
      </c>
    </row>
    <row r="24" spans="1:6">
      <c r="A24" s="22" t="s">
        <v>170</v>
      </c>
      <c r="B24" s="22" t="s">
        <v>153</v>
      </c>
      <c r="C24" s="22" t="s">
        <v>171</v>
      </c>
    </row>
    <row r="25" spans="1:6">
      <c r="A25" s="25" t="s">
        <v>172</v>
      </c>
      <c r="B25" s="26">
        <v>200000</v>
      </c>
      <c r="C25" s="49">
        <v>200000</v>
      </c>
    </row>
    <row r="26" spans="1:6">
      <c r="A26" s="25" t="s">
        <v>173</v>
      </c>
      <c r="B26" s="26">
        <v>500</v>
      </c>
      <c r="C26" s="50">
        <v>500</v>
      </c>
    </row>
    <row r="27" spans="1:6">
      <c r="A27" s="25" t="s">
        <v>174</v>
      </c>
      <c r="B27" s="26">
        <v>500</v>
      </c>
      <c r="C27" s="51">
        <v>500</v>
      </c>
    </row>
    <row r="28" spans="1:6">
      <c r="A28" s="25" t="s">
        <v>175</v>
      </c>
      <c r="B28" s="26">
        <v>2000</v>
      </c>
      <c r="C28" s="52">
        <v>2000</v>
      </c>
    </row>
    <row r="29" spans="1:6">
      <c r="A29" s="25" t="s">
        <v>176</v>
      </c>
      <c r="B29" s="26">
        <v>10000</v>
      </c>
      <c r="C29" s="53">
        <v>30000</v>
      </c>
    </row>
    <row r="30" spans="1:6">
      <c r="A30" s="25" t="s">
        <v>177</v>
      </c>
      <c r="B30" s="26">
        <v>100</v>
      </c>
      <c r="C30" s="54">
        <v>100</v>
      </c>
    </row>
    <row r="32" spans="1:6">
      <c r="A32" s="22" t="s">
        <v>178</v>
      </c>
      <c r="B32" s="22" t="s">
        <v>153</v>
      </c>
      <c r="C32" s="22" t="s">
        <v>154</v>
      </c>
    </row>
    <row r="33" spans="1:3">
      <c r="A33" s="25" t="s">
        <v>179</v>
      </c>
      <c r="B33" s="30">
        <v>40169</v>
      </c>
      <c r="C33" s="31">
        <v>40169</v>
      </c>
    </row>
    <row r="34" spans="1:3">
      <c r="A34" s="25" t="s">
        <v>180</v>
      </c>
      <c r="B34" s="30">
        <v>40169</v>
      </c>
      <c r="C34" s="33">
        <v>40169</v>
      </c>
    </row>
    <row r="35" spans="1:3">
      <c r="A35" s="25" t="s">
        <v>181</v>
      </c>
      <c r="B35" s="30">
        <v>40169</v>
      </c>
      <c r="C35" s="55">
        <v>40169</v>
      </c>
    </row>
    <row r="36" spans="1:3">
      <c r="A36" s="56" t="s">
        <v>182</v>
      </c>
      <c r="B36" s="30">
        <v>40169</v>
      </c>
      <c r="C36" s="57">
        <v>40169</v>
      </c>
    </row>
    <row r="37" spans="1:3">
      <c r="A37" s="25" t="s">
        <v>183</v>
      </c>
      <c r="B37" s="30">
        <v>40169</v>
      </c>
      <c r="C37" s="58">
        <v>40169</v>
      </c>
    </row>
    <row r="38" spans="1:3">
      <c r="A38" s="25" t="s">
        <v>184</v>
      </c>
      <c r="B38" s="30">
        <v>40169</v>
      </c>
      <c r="C38" s="59">
        <v>40169</v>
      </c>
    </row>
    <row r="39" spans="1:3">
      <c r="A39" s="25" t="s">
        <v>179</v>
      </c>
      <c r="B39" s="30">
        <v>40169</v>
      </c>
      <c r="C39" s="60">
        <v>40169</v>
      </c>
    </row>
    <row r="41" spans="1:3">
      <c r="A41" s="22" t="s">
        <v>185</v>
      </c>
      <c r="B41" s="22" t="s">
        <v>153</v>
      </c>
      <c r="C41" s="22" t="s">
        <v>154</v>
      </c>
    </row>
    <row r="42" spans="1:3">
      <c r="A42" s="25" t="s">
        <v>186</v>
      </c>
      <c r="B42" s="61">
        <v>120180</v>
      </c>
      <c r="C42" s="62">
        <v>120180</v>
      </c>
    </row>
    <row r="43" spans="1:3">
      <c r="A43" s="25" t="s">
        <v>187</v>
      </c>
      <c r="B43" s="26">
        <v>3142001212</v>
      </c>
      <c r="C43" s="63">
        <v>3142001212</v>
      </c>
    </row>
    <row r="44" spans="1:3">
      <c r="A44" s="25" t="s">
        <v>188</v>
      </c>
      <c r="B44" s="26">
        <v>632003131</v>
      </c>
      <c r="C44" s="64">
        <v>632003131</v>
      </c>
    </row>
    <row r="45" spans="1:3">
      <c r="A45" s="25" t="s">
        <v>189</v>
      </c>
      <c r="B45" s="65">
        <v>8001011234567</v>
      </c>
      <c r="C45" s="66">
        <v>8001011234567</v>
      </c>
    </row>
    <row r="46" spans="1:3">
      <c r="A46" s="25" t="s">
        <v>190</v>
      </c>
      <c r="B46" s="27">
        <v>1580000</v>
      </c>
      <c r="C46" s="67">
        <v>1580000</v>
      </c>
    </row>
    <row r="47" spans="1:3">
      <c r="A47" s="25" t="s">
        <v>191</v>
      </c>
      <c r="B47" s="27">
        <v>1580000</v>
      </c>
      <c r="C47" s="68">
        <v>1580000</v>
      </c>
    </row>
    <row r="48" spans="1:3">
      <c r="A48" s="25" t="s">
        <v>192</v>
      </c>
      <c r="B48" s="27">
        <v>1580000</v>
      </c>
      <c r="C48" s="69">
        <v>1580000</v>
      </c>
    </row>
    <row r="50" spans="1:4">
      <c r="A50" s="22" t="s">
        <v>203</v>
      </c>
      <c r="B50" s="22" t="s">
        <v>153</v>
      </c>
      <c r="C50" s="22" t="s">
        <v>206</v>
      </c>
      <c r="D50" s="22" t="s">
        <v>207</v>
      </c>
    </row>
    <row r="51" spans="1:4">
      <c r="A51" s="25" t="s">
        <v>204</v>
      </c>
      <c r="B51" s="95">
        <v>44348</v>
      </c>
      <c r="C51" s="73" t="s">
        <v>208</v>
      </c>
      <c r="D51" s="73">
        <v>44348</v>
      </c>
    </row>
    <row r="52" spans="1:4">
      <c r="A52" s="25"/>
      <c r="B52" s="95">
        <v>44348</v>
      </c>
      <c r="C52" s="72" t="s">
        <v>209</v>
      </c>
      <c r="D52" s="74">
        <v>44348</v>
      </c>
    </row>
    <row r="53" spans="1:4">
      <c r="A53" s="25" t="s">
        <v>205</v>
      </c>
      <c r="B53" s="95">
        <v>44348</v>
      </c>
      <c r="C53" s="64" t="s">
        <v>210</v>
      </c>
      <c r="D53" s="75">
        <v>44348</v>
      </c>
    </row>
    <row r="54" spans="1:4">
      <c r="A54" s="25"/>
      <c r="B54" s="95">
        <v>44348</v>
      </c>
      <c r="C54" s="66" t="s">
        <v>211</v>
      </c>
      <c r="D54" s="76">
        <v>44348</v>
      </c>
    </row>
    <row r="55" spans="1:4">
      <c r="A55" s="25"/>
      <c r="B55" s="95">
        <v>44348</v>
      </c>
      <c r="C55" s="67" t="s">
        <v>212</v>
      </c>
      <c r="D55" s="77">
        <v>44348</v>
      </c>
    </row>
    <row r="56" spans="1:4">
      <c r="A56" s="25"/>
      <c r="B56" s="95">
        <v>44348</v>
      </c>
      <c r="C56" s="68" t="s">
        <v>213</v>
      </c>
      <c r="D56" s="78">
        <v>44348</v>
      </c>
    </row>
    <row r="57" spans="1:4">
      <c r="A57" s="79"/>
      <c r="B57" s="96">
        <v>44348</v>
      </c>
      <c r="C57" s="80" t="s">
        <v>214</v>
      </c>
      <c r="D57" s="81">
        <v>44348</v>
      </c>
    </row>
    <row r="58" spans="1:4">
      <c r="A58" s="94" t="s">
        <v>215</v>
      </c>
      <c r="B58" s="97">
        <v>44348</v>
      </c>
      <c r="C58" s="82" t="s">
        <v>216</v>
      </c>
      <c r="D58" s="84">
        <v>44348</v>
      </c>
    </row>
    <row r="59" spans="1:4">
      <c r="A59" s="94"/>
      <c r="B59" s="97">
        <v>44348</v>
      </c>
      <c r="C59" s="82" t="s">
        <v>217</v>
      </c>
      <c r="D59" s="85">
        <v>44348</v>
      </c>
    </row>
    <row r="60" spans="1:4">
      <c r="A60" s="94" t="s">
        <v>218</v>
      </c>
      <c r="B60" s="97">
        <v>44348</v>
      </c>
      <c r="C60" s="82" t="s">
        <v>219</v>
      </c>
      <c r="D60" s="86">
        <v>44348</v>
      </c>
    </row>
    <row r="61" spans="1:4">
      <c r="A61" s="94"/>
      <c r="B61" s="97">
        <v>44348</v>
      </c>
      <c r="C61" s="82" t="s">
        <v>220</v>
      </c>
      <c r="D61" s="87">
        <v>44348</v>
      </c>
    </row>
    <row r="62" spans="1:4">
      <c r="A62" s="94" t="s">
        <v>221</v>
      </c>
      <c r="B62" s="97">
        <v>44348</v>
      </c>
      <c r="C62" s="82" t="s">
        <v>222</v>
      </c>
      <c r="D62" s="88">
        <v>44348</v>
      </c>
    </row>
    <row r="63" spans="1:4">
      <c r="A63" s="94"/>
      <c r="B63" s="97">
        <v>44348</v>
      </c>
      <c r="C63" s="82" t="s">
        <v>223</v>
      </c>
      <c r="D63" s="89">
        <v>44348</v>
      </c>
    </row>
    <row r="64" spans="1:4">
      <c r="A64" s="94" t="s">
        <v>224</v>
      </c>
      <c r="B64" s="97">
        <v>44348</v>
      </c>
      <c r="C64" s="82" t="s">
        <v>225</v>
      </c>
      <c r="D64" s="90">
        <v>44348</v>
      </c>
    </row>
    <row r="65" spans="1:4">
      <c r="A65" s="94"/>
      <c r="B65" s="97">
        <v>44348</v>
      </c>
      <c r="C65" s="82" t="s">
        <v>226</v>
      </c>
      <c r="D65" s="91">
        <v>44348</v>
      </c>
    </row>
    <row r="66" spans="1:4">
      <c r="A66" s="94"/>
      <c r="B66" s="97">
        <v>44348</v>
      </c>
      <c r="C66" s="82" t="s">
        <v>227</v>
      </c>
      <c r="D66" s="92">
        <v>44348</v>
      </c>
    </row>
    <row r="67" spans="1:4">
      <c r="A67" s="94"/>
      <c r="B67" s="97">
        <v>44348</v>
      </c>
      <c r="C67" s="82" t="s">
        <v>228</v>
      </c>
      <c r="D67" s="83">
        <v>44348</v>
      </c>
    </row>
    <row r="68" spans="1:4">
      <c r="A68" s="94"/>
      <c r="B68" s="97">
        <v>44348</v>
      </c>
      <c r="C68" s="82" t="s">
        <v>229</v>
      </c>
      <c r="D68" s="93">
        <v>44348</v>
      </c>
    </row>
    <row r="70" spans="1:4">
      <c r="A70" s="101" t="s">
        <v>252</v>
      </c>
      <c r="B70" s="101" t="s">
        <v>230</v>
      </c>
      <c r="C70" s="101" t="s">
        <v>231</v>
      </c>
      <c r="D70" s="101" t="s">
        <v>232</v>
      </c>
    </row>
    <row r="71" spans="1:4">
      <c r="A71" s="98" t="s">
        <v>233</v>
      </c>
      <c r="B71" s="98">
        <v>1</v>
      </c>
      <c r="C71" s="120">
        <v>0</v>
      </c>
      <c r="D71" s="100">
        <v>1</v>
      </c>
    </row>
    <row r="72" spans="1:4">
      <c r="A72" s="82"/>
      <c r="B72" s="98">
        <v>2</v>
      </c>
      <c r="C72" s="99"/>
      <c r="D72" s="100">
        <v>2</v>
      </c>
    </row>
    <row r="73" spans="1:4">
      <c r="A73" s="82"/>
      <c r="B73" s="98">
        <v>3</v>
      </c>
      <c r="C73" s="99"/>
      <c r="D73" s="100">
        <v>3</v>
      </c>
    </row>
    <row r="74" spans="1:4">
      <c r="A74" s="82"/>
      <c r="B74" s="98">
        <v>4</v>
      </c>
      <c r="C74" s="99"/>
      <c r="D74" s="100">
        <v>4</v>
      </c>
    </row>
    <row r="75" spans="1:4">
      <c r="A75" s="82"/>
      <c r="B75" s="98">
        <v>5</v>
      </c>
      <c r="C75" s="99"/>
      <c r="D75" s="100">
        <v>5</v>
      </c>
    </row>
    <row r="76" spans="1:4">
      <c r="A76" s="98" t="s">
        <v>234</v>
      </c>
      <c r="B76" s="98">
        <v>56</v>
      </c>
      <c r="C76" s="119" t="s">
        <v>235</v>
      </c>
      <c r="D76" s="102">
        <v>56</v>
      </c>
    </row>
    <row r="77" spans="1:4">
      <c r="A77" s="82"/>
      <c r="B77" s="98">
        <v>40</v>
      </c>
      <c r="C77" s="82"/>
      <c r="D77" s="102">
        <v>40</v>
      </c>
    </row>
    <row r="78" spans="1:4">
      <c r="A78" s="82"/>
      <c r="B78" s="98">
        <v>45</v>
      </c>
      <c r="C78" s="82"/>
      <c r="D78" s="102">
        <v>45</v>
      </c>
    </row>
    <row r="79" spans="1:4">
      <c r="A79" s="82"/>
      <c r="B79" s="98">
        <v>34</v>
      </c>
      <c r="C79" s="82"/>
      <c r="D79" s="102">
        <v>34</v>
      </c>
    </row>
    <row r="80" spans="1:4">
      <c r="A80" s="82"/>
      <c r="B80" s="98">
        <v>56</v>
      </c>
      <c r="C80" s="82"/>
      <c r="D80" s="102">
        <v>56</v>
      </c>
    </row>
    <row r="81" spans="1:4">
      <c r="A81" s="98" t="s">
        <v>236</v>
      </c>
      <c r="B81" s="82">
        <v>45</v>
      </c>
      <c r="C81" s="119" t="s">
        <v>237</v>
      </c>
      <c r="D81" s="103">
        <v>45</v>
      </c>
    </row>
    <row r="82" spans="1:4">
      <c r="A82" s="82"/>
      <c r="B82" s="82">
        <v>90</v>
      </c>
      <c r="C82" s="82"/>
      <c r="D82" s="103">
        <v>90</v>
      </c>
    </row>
    <row r="83" spans="1:4">
      <c r="A83" s="82"/>
      <c r="B83" s="82">
        <v>88</v>
      </c>
      <c r="C83" s="82"/>
      <c r="D83" s="103">
        <v>88</v>
      </c>
    </row>
    <row r="84" spans="1:4">
      <c r="A84" s="82"/>
      <c r="B84" s="82">
        <v>76</v>
      </c>
      <c r="C84" s="82"/>
      <c r="D84" s="103">
        <v>76</v>
      </c>
    </row>
    <row r="85" spans="1:4">
      <c r="A85" s="82"/>
      <c r="B85" s="82">
        <v>56</v>
      </c>
      <c r="C85" s="82"/>
      <c r="D85" s="103">
        <v>56</v>
      </c>
    </row>
    <row r="86" spans="1:4">
      <c r="A86" s="98" t="s">
        <v>238</v>
      </c>
      <c r="B86" s="82">
        <v>123000</v>
      </c>
      <c r="C86" s="119" t="s">
        <v>239</v>
      </c>
      <c r="D86" s="104">
        <v>123000</v>
      </c>
    </row>
    <row r="87" spans="1:4">
      <c r="A87" s="82"/>
      <c r="B87" s="82">
        <v>230000</v>
      </c>
      <c r="C87" s="82"/>
      <c r="D87" s="104">
        <v>230000</v>
      </c>
    </row>
    <row r="88" spans="1:4">
      <c r="A88" s="82"/>
      <c r="B88" s="82">
        <v>254000</v>
      </c>
      <c r="C88" s="82"/>
      <c r="D88" s="104">
        <v>254000</v>
      </c>
    </row>
    <row r="89" spans="1:4">
      <c r="A89" s="82"/>
      <c r="B89" s="82">
        <v>236000</v>
      </c>
      <c r="C89" s="82"/>
      <c r="D89" s="104">
        <v>236000</v>
      </c>
    </row>
    <row r="90" spans="1:4">
      <c r="A90" s="82"/>
      <c r="B90" s="82">
        <v>123000</v>
      </c>
      <c r="C90" s="82"/>
      <c r="D90" s="104">
        <v>123000</v>
      </c>
    </row>
    <row r="91" spans="1:4">
      <c r="A91" s="98" t="s">
        <v>240</v>
      </c>
      <c r="B91" s="82">
        <v>123000</v>
      </c>
      <c r="C91" s="119" t="s">
        <v>241</v>
      </c>
      <c r="D91" s="105">
        <v>123000</v>
      </c>
    </row>
    <row r="92" spans="1:4">
      <c r="A92" s="82"/>
      <c r="B92" s="82">
        <v>230000</v>
      </c>
      <c r="C92" s="82"/>
      <c r="D92" s="105">
        <v>230000</v>
      </c>
    </row>
    <row r="93" spans="1:4">
      <c r="A93" s="82"/>
      <c r="B93" s="82">
        <v>254000</v>
      </c>
      <c r="C93" s="82"/>
      <c r="D93" s="105">
        <v>254000</v>
      </c>
    </row>
    <row r="94" spans="1:4">
      <c r="A94" s="82"/>
      <c r="B94" s="82">
        <v>236000</v>
      </c>
      <c r="C94" s="82"/>
      <c r="D94" s="105">
        <v>236000</v>
      </c>
    </row>
    <row r="95" spans="1:4">
      <c r="A95" s="82"/>
      <c r="B95" s="82">
        <v>123000</v>
      </c>
      <c r="C95" s="82"/>
      <c r="D95" s="105">
        <v>123000</v>
      </c>
    </row>
    <row r="96" spans="1:4">
      <c r="A96" s="98" t="s">
        <v>242</v>
      </c>
      <c r="B96" s="82">
        <v>123000000</v>
      </c>
      <c r="C96" s="119" t="s">
        <v>243</v>
      </c>
      <c r="D96" s="106">
        <v>123000000</v>
      </c>
    </row>
    <row r="97" spans="1:4">
      <c r="A97" s="82"/>
      <c r="B97" s="82">
        <v>230000000</v>
      </c>
      <c r="C97" s="82"/>
      <c r="D97" s="106">
        <v>230000000</v>
      </c>
    </row>
    <row r="98" spans="1:4">
      <c r="A98" s="82"/>
      <c r="B98" s="82">
        <v>254000000</v>
      </c>
      <c r="C98" s="82"/>
      <c r="D98" s="106">
        <v>254000000</v>
      </c>
    </row>
    <row r="99" spans="1:4">
      <c r="A99" s="82"/>
      <c r="B99" s="82">
        <v>236000000</v>
      </c>
      <c r="C99" s="82"/>
      <c r="D99" s="106">
        <v>236000000</v>
      </c>
    </row>
    <row r="100" spans="1:4">
      <c r="A100" s="82"/>
      <c r="B100" s="82">
        <v>123000000</v>
      </c>
      <c r="C100" s="82"/>
      <c r="D100" s="106">
        <v>123000000</v>
      </c>
    </row>
    <row r="101" spans="1:4">
      <c r="A101" s="98" t="s">
        <v>244</v>
      </c>
      <c r="B101" s="107">
        <v>123000000000</v>
      </c>
      <c r="C101" s="119" t="s">
        <v>245</v>
      </c>
      <c r="D101" s="108">
        <v>123000000000</v>
      </c>
    </row>
    <row r="102" spans="1:4">
      <c r="A102" s="82"/>
      <c r="B102" s="107">
        <v>230000000000</v>
      </c>
      <c r="C102" s="82"/>
      <c r="D102" s="108">
        <v>230000000000</v>
      </c>
    </row>
    <row r="103" spans="1:4">
      <c r="A103" s="82"/>
      <c r="B103" s="107">
        <v>254000000000</v>
      </c>
      <c r="C103" s="82"/>
      <c r="D103" s="108">
        <v>254000000000</v>
      </c>
    </row>
    <row r="104" spans="1:4">
      <c r="A104" s="82"/>
      <c r="B104" s="107">
        <v>236000000000</v>
      </c>
      <c r="C104" s="82"/>
      <c r="D104" s="108">
        <v>236000000000</v>
      </c>
    </row>
    <row r="105" spans="1:4">
      <c r="A105" s="82"/>
      <c r="B105" s="107">
        <v>123000000000</v>
      </c>
      <c r="C105" s="82"/>
      <c r="D105" s="108">
        <v>123000000000</v>
      </c>
    </row>
    <row r="106" spans="1:4">
      <c r="A106" s="98" t="s">
        <v>246</v>
      </c>
      <c r="B106" s="82">
        <v>123.25</v>
      </c>
      <c r="C106" s="119" t="s">
        <v>247</v>
      </c>
      <c r="D106" s="109">
        <v>123.25</v>
      </c>
    </row>
    <row r="107" spans="1:4">
      <c r="A107" s="82"/>
      <c r="B107" s="82">
        <v>2.6539999999999999</v>
      </c>
      <c r="C107" s="82"/>
      <c r="D107" s="109">
        <v>2.6539999999999999</v>
      </c>
    </row>
    <row r="108" spans="1:4">
      <c r="A108" s="82"/>
      <c r="B108" s="82">
        <v>23.65</v>
      </c>
      <c r="C108" s="82"/>
      <c r="D108" s="109">
        <v>23.65</v>
      </c>
    </row>
    <row r="109" spans="1:4">
      <c r="A109" s="82"/>
      <c r="B109" s="82">
        <v>2.1</v>
      </c>
      <c r="C109" s="82"/>
      <c r="D109" s="109">
        <v>2.1</v>
      </c>
    </row>
    <row r="110" spans="1:4">
      <c r="A110" s="82"/>
      <c r="B110" s="82">
        <v>78.06</v>
      </c>
      <c r="C110" s="82"/>
      <c r="D110" s="109">
        <v>78.06</v>
      </c>
    </row>
    <row r="111" spans="1:4">
      <c r="A111" s="98" t="s">
        <v>248</v>
      </c>
      <c r="B111" s="110">
        <v>0.2</v>
      </c>
      <c r="C111" s="119" t="s">
        <v>249</v>
      </c>
      <c r="D111" s="111">
        <v>0.2</v>
      </c>
    </row>
    <row r="112" spans="1:4">
      <c r="A112" s="82"/>
      <c r="B112" s="110">
        <v>6.741573033707865E-2</v>
      </c>
      <c r="C112" s="82"/>
      <c r="D112" s="111">
        <v>6.741573033707865E-2</v>
      </c>
    </row>
    <row r="113" spans="1:4">
      <c r="A113" s="82"/>
      <c r="B113" s="110">
        <v>0.21</v>
      </c>
      <c r="C113" s="82"/>
      <c r="D113" s="111">
        <v>0.21</v>
      </c>
    </row>
    <row r="114" spans="1:4">
      <c r="A114" s="82"/>
      <c r="B114" s="110">
        <v>2.7888446215139442E-2</v>
      </c>
      <c r="C114" s="82"/>
      <c r="D114" s="111">
        <v>2.7888446215139442E-2</v>
      </c>
    </row>
    <row r="115" spans="1:4">
      <c r="A115" s="82"/>
      <c r="B115" s="110">
        <v>1.2</v>
      </c>
      <c r="C115" s="82"/>
      <c r="D115" s="111">
        <v>1.2</v>
      </c>
    </row>
    <row r="116" spans="1:4">
      <c r="A116" s="98" t="s">
        <v>250</v>
      </c>
      <c r="B116" s="82">
        <v>123200</v>
      </c>
      <c r="C116" s="119" t="s">
        <v>251</v>
      </c>
      <c r="D116" s="112">
        <v>123200</v>
      </c>
    </row>
    <row r="117" spans="1:4">
      <c r="A117" s="82"/>
      <c r="B117" s="82">
        <v>256300</v>
      </c>
      <c r="C117" s="82"/>
      <c r="D117" s="112">
        <v>256300</v>
      </c>
    </row>
    <row r="118" spans="1:4">
      <c r="A118" s="82"/>
      <c r="B118" s="82">
        <v>389400</v>
      </c>
      <c r="C118" s="82"/>
      <c r="D118" s="112">
        <v>389400</v>
      </c>
    </row>
    <row r="119" spans="1:4">
      <c r="A119" s="82"/>
      <c r="B119" s="82">
        <v>522500</v>
      </c>
      <c r="C119" s="82"/>
      <c r="D119" s="112">
        <v>522500</v>
      </c>
    </row>
    <row r="120" spans="1:4">
      <c r="A120" s="82"/>
      <c r="B120" s="82">
        <v>655600</v>
      </c>
      <c r="C120" s="82"/>
      <c r="D120" s="112">
        <v>655600</v>
      </c>
    </row>
    <row r="121" spans="1:4">
      <c r="A121" s="98" t="s">
        <v>253</v>
      </c>
      <c r="B121" s="113">
        <v>123.456</v>
      </c>
      <c r="C121" s="119" t="s">
        <v>254</v>
      </c>
      <c r="D121" s="114">
        <v>123.456</v>
      </c>
    </row>
    <row r="122" spans="1:4">
      <c r="A122" s="82"/>
      <c r="B122" s="115">
        <v>1.2E-2</v>
      </c>
      <c r="C122" s="82"/>
      <c r="D122" s="114">
        <v>1.2E-2</v>
      </c>
    </row>
    <row r="123" spans="1:4">
      <c r="A123" s="82"/>
      <c r="B123" s="113">
        <v>123.1</v>
      </c>
      <c r="C123" s="82"/>
      <c r="D123" s="114">
        <v>123.1</v>
      </c>
    </row>
    <row r="124" spans="1:4">
      <c r="A124" s="82"/>
      <c r="B124" s="113">
        <v>5</v>
      </c>
      <c r="C124" s="82"/>
      <c r="D124" s="114">
        <v>5</v>
      </c>
    </row>
    <row r="125" spans="1:4">
      <c r="A125" s="82"/>
      <c r="B125" s="82"/>
      <c r="C125" s="119" t="s">
        <v>255</v>
      </c>
      <c r="D125" s="116">
        <v>123.456</v>
      </c>
    </row>
    <row r="126" spans="1:4">
      <c r="A126" s="82"/>
      <c r="B126" s="82"/>
      <c r="C126" s="82"/>
      <c r="D126" s="116">
        <v>1.2E-2</v>
      </c>
    </row>
    <row r="127" spans="1:4">
      <c r="A127" s="82"/>
      <c r="B127" s="82"/>
      <c r="C127" s="82"/>
      <c r="D127" s="116">
        <v>123.1</v>
      </c>
    </row>
    <row r="128" spans="1:4">
      <c r="A128" s="82"/>
      <c r="B128" s="82"/>
      <c r="C128" s="82"/>
      <c r="D128" s="116">
        <v>5</v>
      </c>
    </row>
    <row r="129" spans="1:4">
      <c r="A129" s="82"/>
      <c r="B129" s="82"/>
      <c r="C129" s="119" t="s">
        <v>256</v>
      </c>
      <c r="D129" s="117">
        <v>123.456</v>
      </c>
    </row>
    <row r="130" spans="1:4">
      <c r="A130" s="82"/>
      <c r="B130" s="82"/>
      <c r="C130" s="82"/>
      <c r="D130" s="117">
        <v>1.2E-2</v>
      </c>
    </row>
    <row r="131" spans="1:4">
      <c r="A131" s="82"/>
      <c r="B131" s="82"/>
      <c r="C131" s="82"/>
      <c r="D131" s="117">
        <v>123.1</v>
      </c>
    </row>
    <row r="132" spans="1:4">
      <c r="A132" s="82"/>
      <c r="B132" s="82"/>
      <c r="C132" s="82"/>
      <c r="D132" s="117">
        <v>5</v>
      </c>
    </row>
    <row r="133" spans="1:4">
      <c r="A133" s="82"/>
      <c r="B133" s="82"/>
      <c r="C133" s="118">
        <v>0</v>
      </c>
      <c r="D133" s="115">
        <v>123.456</v>
      </c>
    </row>
    <row r="134" spans="1:4">
      <c r="A134" s="82"/>
      <c r="B134" s="82"/>
      <c r="C134" s="82"/>
      <c r="D134" s="115">
        <v>1.2E-2</v>
      </c>
    </row>
    <row r="135" spans="1:4">
      <c r="A135" s="82"/>
      <c r="B135" s="82"/>
      <c r="C135" s="82"/>
      <c r="D135" s="115">
        <v>123.1</v>
      </c>
    </row>
    <row r="136" spans="1:4">
      <c r="A136" s="82"/>
      <c r="B136" s="82"/>
      <c r="C136" s="82"/>
      <c r="D136" s="115">
        <v>5</v>
      </c>
    </row>
    <row r="139" spans="1:4">
      <c r="A139" s="98" t="s">
        <v>259</v>
      </c>
      <c r="B139" s="98" t="s">
        <v>257</v>
      </c>
      <c r="C139" s="98" t="s">
        <v>258</v>
      </c>
    </row>
    <row r="140" spans="1:4">
      <c r="A140" s="121">
        <v>12345</v>
      </c>
      <c r="B140" s="110"/>
      <c r="C140" s="110"/>
    </row>
    <row r="141" spans="1:4">
      <c r="A141" s="121">
        <v>10</v>
      </c>
      <c r="B141" s="110"/>
      <c r="C141" s="110"/>
    </row>
    <row r="142" spans="1:4">
      <c r="A142" s="121">
        <v>-1000</v>
      </c>
      <c r="B142" s="110"/>
      <c r="C142" s="110"/>
    </row>
    <row r="143" spans="1:4">
      <c r="A143" s="121" t="s">
        <v>260</v>
      </c>
      <c r="B143" s="110"/>
      <c r="C143" s="110"/>
    </row>
    <row r="144" spans="1:4">
      <c r="A144" s="121" t="s">
        <v>261</v>
      </c>
      <c r="B144" s="110"/>
      <c r="C144" s="110"/>
    </row>
    <row r="146" spans="1:3">
      <c r="A146" s="122" t="s">
        <v>262</v>
      </c>
      <c r="B146" s="122" t="s">
        <v>271</v>
      </c>
      <c r="C146" s="122" t="s">
        <v>272</v>
      </c>
    </row>
    <row r="147" spans="1:3">
      <c r="A147" s="123" t="s">
        <v>263</v>
      </c>
      <c r="B147" s="124">
        <v>12345</v>
      </c>
      <c r="C147" s="124" t="s">
        <v>263</v>
      </c>
    </row>
    <row r="148" spans="1:3">
      <c r="A148" s="123" t="s">
        <v>264</v>
      </c>
      <c r="B148" s="124">
        <v>12345</v>
      </c>
      <c r="C148" s="124" t="s">
        <v>264</v>
      </c>
    </row>
    <row r="149" spans="1:3">
      <c r="A149" s="123" t="s">
        <v>265</v>
      </c>
      <c r="B149" s="124">
        <v>12345</v>
      </c>
      <c r="C149" s="124" t="s">
        <v>265</v>
      </c>
    </row>
    <row r="150" spans="1:3">
      <c r="A150" s="123" t="s">
        <v>266</v>
      </c>
      <c r="B150" s="124">
        <v>12345</v>
      </c>
      <c r="C150" s="124" t="s">
        <v>266</v>
      </c>
    </row>
    <row r="151" spans="1:3">
      <c r="A151" s="123" t="s">
        <v>267</v>
      </c>
      <c r="B151" s="124">
        <v>12345</v>
      </c>
      <c r="C151" s="124" t="s">
        <v>267</v>
      </c>
    </row>
    <row r="152" spans="1:3">
      <c r="A152" s="123" t="s">
        <v>268</v>
      </c>
      <c r="B152" s="124">
        <v>12345</v>
      </c>
      <c r="C152" s="124" t="s">
        <v>268</v>
      </c>
    </row>
    <row r="153" spans="1:3">
      <c r="A153" s="123" t="s">
        <v>269</v>
      </c>
      <c r="B153" s="124">
        <v>12345</v>
      </c>
      <c r="C153" s="124" t="s">
        <v>269</v>
      </c>
    </row>
    <row r="154" spans="1:3">
      <c r="A154" s="123" t="s">
        <v>270</v>
      </c>
      <c r="B154" s="124">
        <v>12345</v>
      </c>
      <c r="C154" s="124" t="s">
        <v>270</v>
      </c>
    </row>
    <row r="156" spans="1:3">
      <c r="A156" s="127" t="s">
        <v>259</v>
      </c>
      <c r="B156" s="127" t="s">
        <v>273</v>
      </c>
    </row>
    <row r="157" spans="1:3">
      <c r="A157" s="98">
        <v>546321</v>
      </c>
      <c r="B157" s="98"/>
    </row>
    <row r="158" spans="1:3">
      <c r="A158" s="98">
        <v>-546321</v>
      </c>
      <c r="B158" s="98"/>
      <c r="C158" s="125"/>
    </row>
    <row r="159" spans="1:3">
      <c r="A159" s="98">
        <v>0</v>
      </c>
      <c r="B159" s="98"/>
    </row>
    <row r="160" spans="1:3">
      <c r="A160" s="98" t="s">
        <v>272</v>
      </c>
      <c r="B160" s="98"/>
    </row>
    <row r="162" spans="1:2">
      <c r="A162" s="127" t="s">
        <v>259</v>
      </c>
      <c r="B162" s="127" t="s">
        <v>273</v>
      </c>
    </row>
    <row r="163" spans="1:2">
      <c r="A163" s="98">
        <v>546321</v>
      </c>
      <c r="B163" s="126">
        <v>546321</v>
      </c>
    </row>
    <row r="164" spans="1:2">
      <c r="A164" s="98">
        <v>-546321</v>
      </c>
      <c r="B164" s="126">
        <v>-546321</v>
      </c>
    </row>
    <row r="165" spans="1:2">
      <c r="A165" s="98">
        <v>0</v>
      </c>
      <c r="B165" s="126">
        <v>0</v>
      </c>
    </row>
    <row r="166" spans="1:2">
      <c r="A166" s="98" t="s">
        <v>272</v>
      </c>
      <c r="B166" s="126" t="s">
        <v>272</v>
      </c>
    </row>
    <row r="168" spans="1:2">
      <c r="A168" s="127" t="s">
        <v>259</v>
      </c>
      <c r="B168" s="127" t="s">
        <v>273</v>
      </c>
    </row>
    <row r="169" spans="1:2">
      <c r="A169" s="82">
        <v>120</v>
      </c>
      <c r="B169" s="82">
        <v>120</v>
      </c>
    </row>
    <row r="170" spans="1:2">
      <c r="A170" s="82">
        <v>100</v>
      </c>
      <c r="B170" s="82">
        <v>100</v>
      </c>
    </row>
    <row r="171" spans="1:2">
      <c r="A171" s="82">
        <v>93</v>
      </c>
      <c r="B171" s="82">
        <v>93</v>
      </c>
    </row>
    <row r="172" spans="1:2">
      <c r="A172" s="82">
        <v>90</v>
      </c>
      <c r="B172" s="82">
        <v>90</v>
      </c>
    </row>
    <row r="173" spans="1:2">
      <c r="A173" s="82">
        <v>86</v>
      </c>
      <c r="B173" s="82">
        <v>86</v>
      </c>
    </row>
    <row r="174" spans="1:2">
      <c r="A174" s="82">
        <v>80</v>
      </c>
      <c r="B174" s="82">
        <v>80</v>
      </c>
    </row>
    <row r="175" spans="1:2">
      <c r="A175" s="82">
        <v>75</v>
      </c>
      <c r="B175" s="82">
        <v>75</v>
      </c>
    </row>
    <row r="176" spans="1:2">
      <c r="A176" s="82">
        <v>62</v>
      </c>
      <c r="B176" s="82">
        <v>62</v>
      </c>
    </row>
    <row r="177" spans="1:10">
      <c r="A177" s="82">
        <v>59</v>
      </c>
      <c r="B177" s="82">
        <v>59</v>
      </c>
    </row>
    <row r="178" spans="1:10">
      <c r="A178" s="82">
        <v>42</v>
      </c>
      <c r="B178" s="82">
        <v>42</v>
      </c>
    </row>
    <row r="180" spans="1:10">
      <c r="A180" s="127" t="s">
        <v>259</v>
      </c>
      <c r="B180" s="127" t="s">
        <v>273</v>
      </c>
    </row>
    <row r="181" spans="1:10">
      <c r="A181" s="82">
        <v>120</v>
      </c>
      <c r="B181" s="128">
        <v>120</v>
      </c>
    </row>
    <row r="182" spans="1:10">
      <c r="A182" s="82">
        <v>100</v>
      </c>
      <c r="B182" s="128">
        <v>100</v>
      </c>
    </row>
    <row r="183" spans="1:10">
      <c r="A183" s="82">
        <v>93</v>
      </c>
      <c r="B183" s="128">
        <v>93</v>
      </c>
    </row>
    <row r="184" spans="1:10">
      <c r="A184" s="82">
        <v>90</v>
      </c>
      <c r="B184" s="128">
        <v>90</v>
      </c>
    </row>
    <row r="185" spans="1:10">
      <c r="A185" s="82">
        <v>86</v>
      </c>
      <c r="B185" s="128">
        <v>86</v>
      </c>
    </row>
    <row r="186" spans="1:10">
      <c r="A186" s="82">
        <v>80</v>
      </c>
      <c r="B186" s="128">
        <v>80</v>
      </c>
    </row>
    <row r="187" spans="1:10">
      <c r="A187" s="82">
        <v>75</v>
      </c>
      <c r="B187" s="128">
        <v>75</v>
      </c>
    </row>
    <row r="188" spans="1:10">
      <c r="A188" s="82">
        <v>62</v>
      </c>
      <c r="B188" s="128">
        <v>62</v>
      </c>
    </row>
    <row r="189" spans="1:10">
      <c r="A189" s="82">
        <v>59</v>
      </c>
      <c r="B189" s="128">
        <v>59</v>
      </c>
    </row>
    <row r="190" spans="1:10">
      <c r="A190" s="82">
        <v>42</v>
      </c>
      <c r="B190" s="128">
        <v>42</v>
      </c>
    </row>
    <row r="192" spans="1:10" customFormat="1" ht="17.25" thickBot="1">
      <c r="A192" s="156" t="s">
        <v>348</v>
      </c>
      <c r="B192" s="156" t="s">
        <v>349</v>
      </c>
      <c r="C192" s="156" t="s">
        <v>350</v>
      </c>
      <c r="D192" s="156" t="s">
        <v>351</v>
      </c>
      <c r="E192" s="156" t="s">
        <v>352</v>
      </c>
      <c r="F192" s="156" t="s">
        <v>353</v>
      </c>
      <c r="G192" s="156" t="s">
        <v>354</v>
      </c>
      <c r="H192" s="156" t="s">
        <v>355</v>
      </c>
      <c r="I192" s="157" t="s">
        <v>356</v>
      </c>
      <c r="J192" s="157" t="s">
        <v>357</v>
      </c>
    </row>
    <row r="193" spans="1:10" customFormat="1" ht="17.25" thickTop="1">
      <c r="A193" s="158">
        <v>1</v>
      </c>
      <c r="B193" s="159">
        <v>56</v>
      </c>
      <c r="C193" s="159">
        <v>45</v>
      </c>
      <c r="D193" s="159">
        <v>123000</v>
      </c>
      <c r="E193" s="160">
        <v>123000</v>
      </c>
      <c r="F193" s="160">
        <v>123000000</v>
      </c>
      <c r="G193" s="161">
        <v>123000000000</v>
      </c>
      <c r="H193" s="162">
        <v>123.25</v>
      </c>
      <c r="I193" s="163">
        <v>0.2</v>
      </c>
      <c r="J193" s="163">
        <v>123200</v>
      </c>
    </row>
    <row r="194" spans="1:10" customFormat="1">
      <c r="A194" s="158">
        <v>2</v>
      </c>
      <c r="B194" s="164">
        <v>40</v>
      </c>
      <c r="C194" s="164">
        <v>90</v>
      </c>
      <c r="D194" s="164">
        <v>230000</v>
      </c>
      <c r="E194" s="165">
        <v>230000</v>
      </c>
      <c r="F194" s="165">
        <v>230000000</v>
      </c>
      <c r="G194" s="166">
        <v>230000000000</v>
      </c>
      <c r="H194" s="167">
        <v>2.6539999999999999</v>
      </c>
      <c r="I194" s="168">
        <v>6.741573033707865E-2</v>
      </c>
      <c r="J194" s="168">
        <v>256300</v>
      </c>
    </row>
    <row r="195" spans="1:10" customFormat="1">
      <c r="A195" s="158">
        <v>3</v>
      </c>
      <c r="B195" s="164">
        <v>45</v>
      </c>
      <c r="C195" s="164">
        <v>98</v>
      </c>
      <c r="D195" s="164">
        <v>254000</v>
      </c>
      <c r="E195" s="165">
        <v>254000</v>
      </c>
      <c r="F195" s="165">
        <v>254000000</v>
      </c>
      <c r="G195" s="166">
        <v>254000000000</v>
      </c>
      <c r="H195" s="167">
        <v>23.65</v>
      </c>
      <c r="I195" s="168">
        <v>0.21</v>
      </c>
      <c r="J195" s="163">
        <v>389400</v>
      </c>
    </row>
    <row r="196" spans="1:10" customFormat="1">
      <c r="A196" s="158">
        <v>4</v>
      </c>
      <c r="B196" s="164">
        <v>34</v>
      </c>
      <c r="C196" s="164">
        <v>76</v>
      </c>
      <c r="D196" s="164">
        <v>236000</v>
      </c>
      <c r="E196" s="165">
        <v>236000</v>
      </c>
      <c r="F196" s="165">
        <v>236000000</v>
      </c>
      <c r="G196" s="166">
        <v>236000000000</v>
      </c>
      <c r="H196" s="167">
        <v>2.1</v>
      </c>
      <c r="I196" s="168">
        <v>2.7888446215139442E-2</v>
      </c>
      <c r="J196" s="168">
        <v>522500</v>
      </c>
    </row>
    <row r="197" spans="1:10" customFormat="1">
      <c r="A197" s="158">
        <v>5</v>
      </c>
      <c r="B197" s="164">
        <v>56</v>
      </c>
      <c r="C197" s="164">
        <v>56</v>
      </c>
      <c r="D197" s="164">
        <v>123000</v>
      </c>
      <c r="E197" s="165">
        <v>123000</v>
      </c>
      <c r="F197" s="165">
        <v>123000000</v>
      </c>
      <c r="G197" s="166">
        <v>123000000000</v>
      </c>
      <c r="H197" s="167">
        <v>78.06</v>
      </c>
      <c r="I197" s="168">
        <v>1.2</v>
      </c>
      <c r="J197" s="163">
        <v>655600</v>
      </c>
    </row>
    <row r="198" spans="1:10" customFormat="1">
      <c r="H198" s="169"/>
    </row>
    <row r="199" spans="1:10" customFormat="1" ht="17.25" thickBot="1">
      <c r="A199" s="156" t="s">
        <v>348</v>
      </c>
      <c r="B199" s="156" t="s">
        <v>349</v>
      </c>
      <c r="C199" s="156" t="s">
        <v>350</v>
      </c>
      <c r="D199" s="156" t="s">
        <v>351</v>
      </c>
      <c r="E199" s="156" t="s">
        <v>352</v>
      </c>
      <c r="F199" s="156" t="s">
        <v>353</v>
      </c>
      <c r="G199" s="156" t="s">
        <v>354</v>
      </c>
      <c r="H199" s="156" t="s">
        <v>355</v>
      </c>
      <c r="I199" s="157" t="s">
        <v>356</v>
      </c>
      <c r="J199" s="157" t="s">
        <v>357</v>
      </c>
    </row>
    <row r="200" spans="1:10" customFormat="1" ht="17.25" thickTop="1">
      <c r="A200" s="170">
        <v>1</v>
      </c>
      <c r="B200" s="171">
        <v>56</v>
      </c>
      <c r="C200" s="172">
        <v>45</v>
      </c>
      <c r="D200" s="173">
        <v>123000</v>
      </c>
      <c r="E200" s="174">
        <v>123000</v>
      </c>
      <c r="F200" s="175">
        <v>123000000</v>
      </c>
      <c r="G200" s="176">
        <v>123000000000</v>
      </c>
      <c r="H200" s="177">
        <v>123.25</v>
      </c>
      <c r="I200" s="178">
        <v>0.2</v>
      </c>
      <c r="J200" s="179">
        <v>123200</v>
      </c>
    </row>
    <row r="201" spans="1:10" customFormat="1">
      <c r="A201" s="170">
        <v>2</v>
      </c>
      <c r="B201" s="180">
        <v>40</v>
      </c>
      <c r="C201" s="181">
        <v>90</v>
      </c>
      <c r="D201" s="182">
        <v>230000</v>
      </c>
      <c r="E201" s="183">
        <v>230000</v>
      </c>
      <c r="F201" s="184">
        <v>230000000</v>
      </c>
      <c r="G201" s="185">
        <v>230000000000</v>
      </c>
      <c r="H201" s="186">
        <v>2.6539999999999999</v>
      </c>
      <c r="I201" s="187">
        <v>6.741573033707865E-2</v>
      </c>
      <c r="J201" s="188">
        <v>256300</v>
      </c>
    </row>
    <row r="202" spans="1:10" customFormat="1">
      <c r="A202" s="170">
        <v>3</v>
      </c>
      <c r="B202" s="180">
        <v>45</v>
      </c>
      <c r="C202" s="181">
        <v>98</v>
      </c>
      <c r="D202" s="182">
        <v>254000</v>
      </c>
      <c r="E202" s="183">
        <v>254000</v>
      </c>
      <c r="F202" s="184">
        <v>254000000</v>
      </c>
      <c r="G202" s="185">
        <v>254000000000</v>
      </c>
      <c r="H202" s="186">
        <v>23.65</v>
      </c>
      <c r="I202" s="187">
        <v>0.21</v>
      </c>
      <c r="J202" s="179">
        <v>389400</v>
      </c>
    </row>
    <row r="203" spans="1:10" customFormat="1">
      <c r="A203" s="170">
        <v>4</v>
      </c>
      <c r="B203" s="180">
        <v>34</v>
      </c>
      <c r="C203" s="181">
        <v>76</v>
      </c>
      <c r="D203" s="182">
        <v>236000</v>
      </c>
      <c r="E203" s="183">
        <v>236000</v>
      </c>
      <c r="F203" s="184">
        <v>236000000</v>
      </c>
      <c r="G203" s="185">
        <v>236000000000</v>
      </c>
      <c r="H203" s="186">
        <v>2.1</v>
      </c>
      <c r="I203" s="187">
        <v>2.7888446215139442E-2</v>
      </c>
      <c r="J203" s="188">
        <v>522500</v>
      </c>
    </row>
    <row r="204" spans="1:10" customFormat="1">
      <c r="A204" s="170">
        <v>5</v>
      </c>
      <c r="B204" s="180">
        <v>56</v>
      </c>
      <c r="C204" s="181">
        <v>56</v>
      </c>
      <c r="D204" s="182">
        <v>123000</v>
      </c>
      <c r="E204" s="183">
        <v>123000</v>
      </c>
      <c r="F204" s="184">
        <v>123000000</v>
      </c>
      <c r="G204" s="185">
        <v>123000000000</v>
      </c>
      <c r="H204" s="186">
        <v>78.06</v>
      </c>
      <c r="I204" s="187">
        <v>1.2</v>
      </c>
      <c r="J204" s="179">
        <v>655600</v>
      </c>
    </row>
    <row r="206" spans="1:10" customFormat="1">
      <c r="A206" s="189" t="s">
        <v>358</v>
      </c>
      <c r="B206" s="190"/>
      <c r="C206" s="191" t="s">
        <v>359</v>
      </c>
      <c r="D206" s="191" t="s">
        <v>360</v>
      </c>
      <c r="E206" s="191" t="s">
        <v>361</v>
      </c>
      <c r="F206" s="192">
        <v>0</v>
      </c>
    </row>
    <row r="207" spans="1:10" customFormat="1">
      <c r="A207" s="135"/>
      <c r="B207" s="193">
        <v>123.456</v>
      </c>
      <c r="C207" s="193">
        <v>123.456</v>
      </c>
      <c r="D207" s="193">
        <v>123.456</v>
      </c>
      <c r="E207" s="193">
        <v>123.456</v>
      </c>
      <c r="F207" s="193">
        <v>123.456</v>
      </c>
    </row>
    <row r="208" spans="1:10" customFormat="1">
      <c r="A208" s="135"/>
      <c r="B208" s="193">
        <v>1.2E-2</v>
      </c>
      <c r="C208" s="193">
        <v>1.2E-2</v>
      </c>
      <c r="D208" s="193">
        <v>1.2E-2</v>
      </c>
      <c r="E208" s="193">
        <v>1.2E-2</v>
      </c>
      <c r="F208" s="193">
        <v>1.2E-2</v>
      </c>
    </row>
    <row r="209" spans="1:6" customFormat="1">
      <c r="A209" s="135"/>
      <c r="B209" s="194">
        <v>123.1</v>
      </c>
      <c r="C209" s="194">
        <v>123.1</v>
      </c>
      <c r="D209" s="194">
        <v>123.1</v>
      </c>
      <c r="E209" s="194">
        <v>123.1</v>
      </c>
      <c r="F209" s="194">
        <v>123.1</v>
      </c>
    </row>
    <row r="210" spans="1:6" customFormat="1">
      <c r="A210" s="135"/>
      <c r="B210" s="195">
        <v>5</v>
      </c>
      <c r="C210" s="195">
        <v>5</v>
      </c>
      <c r="D210" s="195">
        <v>5</v>
      </c>
      <c r="E210" s="195">
        <v>5</v>
      </c>
      <c r="F210" s="195">
        <v>5</v>
      </c>
    </row>
    <row r="211" spans="1:6" customFormat="1"/>
    <row r="212" spans="1:6" customFormat="1">
      <c r="A212" s="189" t="s">
        <v>358</v>
      </c>
      <c r="B212" s="190"/>
      <c r="C212" s="191" t="s">
        <v>359</v>
      </c>
      <c r="D212" s="191" t="s">
        <v>360</v>
      </c>
      <c r="E212" s="191" t="s">
        <v>361</v>
      </c>
      <c r="F212" s="192">
        <v>0</v>
      </c>
    </row>
    <row r="213" spans="1:6" customFormat="1">
      <c r="A213" s="135"/>
      <c r="B213" s="193">
        <v>123.456</v>
      </c>
      <c r="C213" s="196">
        <v>123.456</v>
      </c>
      <c r="D213" s="197">
        <v>123.456</v>
      </c>
      <c r="E213" s="198">
        <v>123.456</v>
      </c>
      <c r="F213" s="199">
        <v>123.456</v>
      </c>
    </row>
    <row r="214" spans="1:6" customFormat="1">
      <c r="A214" s="135"/>
      <c r="B214" s="193">
        <v>1.2E-2</v>
      </c>
      <c r="C214" s="196">
        <v>1.2E-2</v>
      </c>
      <c r="D214" s="197">
        <v>1.2E-2</v>
      </c>
      <c r="E214" s="198">
        <v>1.2E-2</v>
      </c>
      <c r="F214" s="199">
        <v>1.2E-2</v>
      </c>
    </row>
    <row r="215" spans="1:6" customFormat="1">
      <c r="A215" s="135"/>
      <c r="B215" s="194">
        <v>123.1</v>
      </c>
      <c r="C215" s="196">
        <v>123.1</v>
      </c>
      <c r="D215" s="197">
        <v>123.1</v>
      </c>
      <c r="E215" s="198">
        <v>123.1</v>
      </c>
      <c r="F215" s="199">
        <v>123.1</v>
      </c>
    </row>
    <row r="216" spans="1:6" customFormat="1">
      <c r="A216" s="135"/>
      <c r="B216" s="195">
        <v>5</v>
      </c>
      <c r="C216" s="200">
        <v>5</v>
      </c>
      <c r="D216" s="201">
        <v>5</v>
      </c>
      <c r="E216" s="202">
        <v>5</v>
      </c>
      <c r="F216" s="203">
        <v>5</v>
      </c>
    </row>
  </sheetData>
  <mergeCells count="2">
    <mergeCell ref="A18:A22"/>
    <mergeCell ref="B18:B22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3"/>
  <sheetViews>
    <sheetView showGridLines="0" workbookViewId="0">
      <selection activeCell="E5" sqref="E5"/>
    </sheetView>
  </sheetViews>
  <sheetFormatPr defaultRowHeight="26.25" customHeight="1"/>
  <cols>
    <col min="2" max="2" width="18.375" customWidth="1"/>
    <col min="3" max="6" width="10.625" customWidth="1"/>
  </cols>
  <sheetData>
    <row r="2" spans="2:6" ht="26.25" customHeight="1">
      <c r="B2" s="210" t="s">
        <v>61</v>
      </c>
      <c r="C2" s="210"/>
      <c r="D2" s="210"/>
      <c r="E2" s="210"/>
      <c r="F2" s="210"/>
    </row>
    <row r="3" spans="2:6" ht="26.25" customHeight="1">
      <c r="F3" s="11" t="s">
        <v>60</v>
      </c>
    </row>
    <row r="4" spans="2:6" ht="26.25" customHeight="1">
      <c r="B4" s="10" t="s">
        <v>59</v>
      </c>
      <c r="C4" s="10" t="s">
        <v>58</v>
      </c>
      <c r="D4" s="10" t="s">
        <v>57</v>
      </c>
      <c r="E4" s="10" t="s">
        <v>56</v>
      </c>
      <c r="F4" s="10" t="s">
        <v>55</v>
      </c>
    </row>
    <row r="5" spans="2:6" ht="26.25" customHeight="1">
      <c r="B5" s="9" t="s">
        <v>54</v>
      </c>
      <c r="C5" s="8">
        <v>562</v>
      </c>
      <c r="D5" s="8">
        <v>472</v>
      </c>
      <c r="E5" s="7"/>
      <c r="F5" s="7"/>
    </row>
    <row r="6" spans="2:6" ht="26.25" customHeight="1">
      <c r="B6" s="9" t="s">
        <v>53</v>
      </c>
      <c r="C6" s="8">
        <v>354</v>
      </c>
      <c r="D6" s="8">
        <v>756</v>
      </c>
      <c r="E6" s="7"/>
      <c r="F6" s="7"/>
    </row>
    <row r="7" spans="2:6" ht="26.25" customHeight="1">
      <c r="B7" s="9" t="s">
        <v>52</v>
      </c>
      <c r="C7" s="8">
        <v>1452</v>
      </c>
      <c r="D7" s="8">
        <v>1650</v>
      </c>
      <c r="E7" s="7"/>
      <c r="F7" s="7"/>
    </row>
    <row r="8" spans="2:6" ht="26.25" customHeight="1">
      <c r="B8" s="9" t="s">
        <v>51</v>
      </c>
      <c r="C8" s="8">
        <v>950</v>
      </c>
      <c r="D8" s="8">
        <v>1325</v>
      </c>
      <c r="E8" s="7"/>
      <c r="F8" s="7"/>
    </row>
    <row r="9" spans="2:6" ht="26.25" customHeight="1">
      <c r="B9" s="9" t="s">
        <v>50</v>
      </c>
      <c r="C9" s="8">
        <v>1524</v>
      </c>
      <c r="D9" s="8">
        <v>950</v>
      </c>
      <c r="E9" s="7"/>
      <c r="F9" s="7"/>
    </row>
    <row r="10" spans="2:6" ht="26.25" customHeight="1">
      <c r="B10" s="9" t="s">
        <v>49</v>
      </c>
      <c r="C10" s="8">
        <v>325</v>
      </c>
      <c r="D10" s="8">
        <v>560</v>
      </c>
      <c r="E10" s="7"/>
      <c r="F10" s="7"/>
    </row>
    <row r="11" spans="2:6" ht="26.25" customHeight="1">
      <c r="B11" s="9" t="s">
        <v>48</v>
      </c>
      <c r="C11" s="8">
        <v>2410</v>
      </c>
      <c r="D11" s="8">
        <v>1590</v>
      </c>
      <c r="E11" s="7"/>
      <c r="F11" s="7"/>
    </row>
    <row r="12" spans="2:6" ht="26.25" customHeight="1">
      <c r="B12" s="9" t="s">
        <v>47</v>
      </c>
      <c r="C12" s="8">
        <v>1250</v>
      </c>
      <c r="D12" s="8">
        <v>1560</v>
      </c>
      <c r="E12" s="7"/>
      <c r="F12" s="7"/>
    </row>
    <row r="13" spans="2:6" ht="26.25" customHeight="1">
      <c r="B13" s="9" t="s">
        <v>46</v>
      </c>
      <c r="C13" s="8">
        <v>850</v>
      </c>
      <c r="D13" s="8">
        <v>1250</v>
      </c>
      <c r="E13" s="7"/>
      <c r="F13" s="7"/>
    </row>
  </sheetData>
  <mergeCells count="1">
    <mergeCell ref="B2:F2"/>
  </mergeCells>
  <phoneticPr fontId="2" type="noConversion"/>
  <pageMargins left="0.7" right="0.7" top="0.75" bottom="0.75" header="0.3" footer="0.3"/>
  <pageSetup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4"/>
  <sheetViews>
    <sheetView showGridLines="0" workbookViewId="0">
      <selection activeCell="G5" sqref="G5"/>
    </sheetView>
  </sheetViews>
  <sheetFormatPr defaultRowHeight="16.5"/>
  <cols>
    <col min="2" max="2" width="11" customWidth="1"/>
    <col min="3" max="3" width="17.625" customWidth="1"/>
    <col min="4" max="7" width="10.375" customWidth="1"/>
  </cols>
  <sheetData>
    <row r="2" spans="2:7" ht="27" customHeight="1">
      <c r="B2" s="210" t="s">
        <v>89</v>
      </c>
      <c r="C2" s="210"/>
      <c r="D2" s="210"/>
      <c r="E2" s="210"/>
      <c r="F2" s="210"/>
      <c r="G2" s="210"/>
    </row>
    <row r="3" spans="2:7">
      <c r="F3" t="s">
        <v>88</v>
      </c>
      <c r="G3" s="16">
        <v>1000</v>
      </c>
    </row>
    <row r="4" spans="2:7" ht="30" customHeight="1">
      <c r="B4" s="15" t="s">
        <v>87</v>
      </c>
      <c r="C4" s="15" t="s">
        <v>86</v>
      </c>
      <c r="D4" s="15" t="s">
        <v>85</v>
      </c>
      <c r="E4" s="15" t="s">
        <v>84</v>
      </c>
      <c r="F4" s="15" t="s">
        <v>83</v>
      </c>
      <c r="G4" s="15" t="s">
        <v>82</v>
      </c>
    </row>
    <row r="5" spans="2:7" ht="30" customHeight="1">
      <c r="B5" s="14" t="s">
        <v>81</v>
      </c>
      <c r="C5" s="9" t="s">
        <v>80</v>
      </c>
      <c r="D5" s="13">
        <v>1204</v>
      </c>
      <c r="E5" s="13">
        <v>5210</v>
      </c>
      <c r="F5" s="13">
        <v>3083</v>
      </c>
      <c r="G5" s="12"/>
    </row>
    <row r="6" spans="2:7" ht="30" customHeight="1">
      <c r="B6" s="14" t="s">
        <v>79</v>
      </c>
      <c r="C6" s="9" t="s">
        <v>78</v>
      </c>
      <c r="D6" s="13">
        <v>665</v>
      </c>
      <c r="E6" s="13">
        <v>3754</v>
      </c>
      <c r="F6" s="13">
        <v>4278</v>
      </c>
      <c r="G6" s="12"/>
    </row>
    <row r="7" spans="2:7" ht="30" customHeight="1">
      <c r="B7" s="14" t="s">
        <v>77</v>
      </c>
      <c r="C7" s="9" t="s">
        <v>76</v>
      </c>
      <c r="D7" s="13">
        <v>2175</v>
      </c>
      <c r="E7" s="13">
        <v>3125</v>
      </c>
      <c r="F7" s="13">
        <v>1731</v>
      </c>
      <c r="G7" s="12"/>
    </row>
    <row r="8" spans="2:7" ht="30" customHeight="1">
      <c r="B8" s="14" t="s">
        <v>75</v>
      </c>
      <c r="C8" s="9" t="s">
        <v>74</v>
      </c>
      <c r="D8" s="13">
        <v>2802</v>
      </c>
      <c r="E8" s="13">
        <v>2738</v>
      </c>
      <c r="F8" s="13">
        <v>4568</v>
      </c>
      <c r="G8" s="12"/>
    </row>
    <row r="9" spans="2:7" ht="30" customHeight="1">
      <c r="B9" s="14" t="s">
        <v>73</v>
      </c>
      <c r="C9" s="9" t="s">
        <v>72</v>
      </c>
      <c r="D9" s="13">
        <v>801</v>
      </c>
      <c r="E9" s="13">
        <v>4948</v>
      </c>
      <c r="F9" s="13">
        <v>2784</v>
      </c>
      <c r="G9" s="12"/>
    </row>
    <row r="10" spans="2:7" ht="30" customHeight="1">
      <c r="B10" s="14" t="s">
        <v>71</v>
      </c>
      <c r="C10" s="9" t="s">
        <v>70</v>
      </c>
      <c r="D10" s="13">
        <v>2974</v>
      </c>
      <c r="E10" s="13">
        <v>1878</v>
      </c>
      <c r="F10" s="13">
        <v>4246</v>
      </c>
      <c r="G10" s="12"/>
    </row>
    <row r="11" spans="2:7" ht="30" customHeight="1">
      <c r="B11" s="14" t="s">
        <v>69</v>
      </c>
      <c r="C11" s="9" t="s">
        <v>68</v>
      </c>
      <c r="D11" s="13">
        <v>852</v>
      </c>
      <c r="E11" s="13">
        <v>4133</v>
      </c>
      <c r="F11" s="13">
        <v>1238</v>
      </c>
      <c r="G11" s="12"/>
    </row>
    <row r="12" spans="2:7" ht="30" customHeight="1">
      <c r="B12" s="14" t="s">
        <v>67</v>
      </c>
      <c r="C12" s="9" t="s">
        <v>66</v>
      </c>
      <c r="D12" s="13">
        <v>1383</v>
      </c>
      <c r="E12" s="13">
        <v>3460</v>
      </c>
      <c r="F12" s="13">
        <v>2707</v>
      </c>
      <c r="G12" s="12"/>
    </row>
    <row r="13" spans="2:7" ht="30" customHeight="1">
      <c r="B13" s="14" t="s">
        <v>65</v>
      </c>
      <c r="C13" s="9" t="s">
        <v>64</v>
      </c>
      <c r="D13" s="13">
        <v>2255</v>
      </c>
      <c r="E13" s="13">
        <v>4469</v>
      </c>
      <c r="F13" s="13">
        <v>2111</v>
      </c>
      <c r="G13" s="12"/>
    </row>
    <row r="14" spans="2:7" ht="30" customHeight="1">
      <c r="B14" s="14" t="s">
        <v>63</v>
      </c>
      <c r="C14" s="9" t="s">
        <v>62</v>
      </c>
      <c r="D14" s="13">
        <v>1292</v>
      </c>
      <c r="E14" s="13">
        <v>3025</v>
      </c>
      <c r="F14" s="13">
        <v>3707</v>
      </c>
      <c r="G14" s="12"/>
    </row>
  </sheetData>
  <mergeCells count="1">
    <mergeCell ref="B2:G2"/>
  </mergeCells>
  <phoneticPr fontId="2" type="noConversion"/>
  <pageMargins left="0.7" right="0.7" top="0.75" bottom="0.75" header="0.3" footer="0.3"/>
  <pageSetup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14"/>
  <sheetViews>
    <sheetView showGridLines="0" workbookViewId="0">
      <selection activeCell="F5" sqref="F5"/>
    </sheetView>
  </sheetViews>
  <sheetFormatPr defaultRowHeight="16.5"/>
  <cols>
    <col min="2" max="2" width="10" customWidth="1"/>
    <col min="3" max="3" width="10.875" customWidth="1"/>
    <col min="4" max="5" width="11.125" customWidth="1"/>
    <col min="6" max="7" width="10" customWidth="1"/>
  </cols>
  <sheetData>
    <row r="2" spans="2:7" ht="20.25">
      <c r="B2" s="210" t="s">
        <v>108</v>
      </c>
      <c r="C2" s="210"/>
      <c r="D2" s="210"/>
      <c r="E2" s="210"/>
      <c r="F2" s="210"/>
      <c r="G2" s="210"/>
    </row>
    <row r="4" spans="2:7" ht="24.95" customHeight="1">
      <c r="B4" s="10" t="s">
        <v>107</v>
      </c>
      <c r="C4" s="10" t="s">
        <v>106</v>
      </c>
      <c r="D4" s="10" t="s">
        <v>105</v>
      </c>
      <c r="E4" s="10" t="s">
        <v>104</v>
      </c>
      <c r="F4" s="10" t="s">
        <v>103</v>
      </c>
      <c r="G4" s="10" t="s">
        <v>102</v>
      </c>
    </row>
    <row r="5" spans="2:7" ht="24.95" customHeight="1">
      <c r="B5" s="14" t="s">
        <v>101</v>
      </c>
      <c r="C5" s="14" t="s">
        <v>98</v>
      </c>
      <c r="D5" s="13">
        <v>41302</v>
      </c>
      <c r="E5" s="13">
        <v>56997</v>
      </c>
      <c r="F5" s="20"/>
      <c r="G5" s="19"/>
    </row>
    <row r="6" spans="2:7" ht="24.95" customHeight="1">
      <c r="B6" s="14" t="s">
        <v>100</v>
      </c>
      <c r="C6" s="14" t="s">
        <v>98</v>
      </c>
      <c r="D6" s="13">
        <v>36221</v>
      </c>
      <c r="E6" s="13">
        <v>35135</v>
      </c>
      <c r="F6" s="19"/>
      <c r="G6" s="19"/>
    </row>
    <row r="7" spans="2:7" ht="24.95" customHeight="1">
      <c r="B7" s="14" t="s">
        <v>99</v>
      </c>
      <c r="C7" s="14" t="s">
        <v>98</v>
      </c>
      <c r="D7" s="13">
        <v>63796</v>
      </c>
      <c r="E7" s="13">
        <v>49761</v>
      </c>
      <c r="F7" s="19"/>
      <c r="G7" s="19"/>
    </row>
    <row r="8" spans="2:7" ht="24.95" customHeight="1">
      <c r="B8" s="14" t="s">
        <v>97</v>
      </c>
      <c r="C8" s="14" t="s">
        <v>95</v>
      </c>
      <c r="D8" s="13">
        <v>49466</v>
      </c>
      <c r="E8" s="13">
        <v>58865</v>
      </c>
      <c r="F8" s="19"/>
      <c r="G8" s="19"/>
    </row>
    <row r="9" spans="2:7" ht="24.95" customHeight="1">
      <c r="B9" s="14" t="s">
        <v>96</v>
      </c>
      <c r="C9" s="14" t="s">
        <v>95</v>
      </c>
      <c r="D9" s="13">
        <v>30971</v>
      </c>
      <c r="E9" s="13">
        <v>30042</v>
      </c>
      <c r="F9" s="19"/>
      <c r="G9" s="19"/>
    </row>
    <row r="10" spans="2:7" ht="24.95" customHeight="1">
      <c r="B10" s="14" t="s">
        <v>94</v>
      </c>
      <c r="C10" s="14" t="s">
        <v>90</v>
      </c>
      <c r="D10" s="13">
        <v>75454</v>
      </c>
      <c r="E10" s="13">
        <v>94318</v>
      </c>
      <c r="F10" s="19"/>
      <c r="G10" s="19"/>
    </row>
    <row r="11" spans="2:7" ht="24.95" customHeight="1">
      <c r="B11" s="14" t="s">
        <v>93</v>
      </c>
      <c r="C11" s="14" t="s">
        <v>90</v>
      </c>
      <c r="D11" s="13">
        <v>24793</v>
      </c>
      <c r="E11" s="13">
        <v>23058</v>
      </c>
      <c r="F11" s="19"/>
      <c r="G11" s="19"/>
    </row>
    <row r="12" spans="2:7" ht="24.95" customHeight="1">
      <c r="B12" s="14" t="s">
        <v>92</v>
      </c>
      <c r="C12" s="14" t="s">
        <v>90</v>
      </c>
      <c r="D12" s="13">
        <v>31574</v>
      </c>
      <c r="E12" s="13">
        <v>47361</v>
      </c>
      <c r="F12" s="19"/>
      <c r="G12" s="19"/>
    </row>
    <row r="13" spans="2:7" ht="24.95" customHeight="1">
      <c r="B13" s="14" t="s">
        <v>91</v>
      </c>
      <c r="C13" s="14" t="s">
        <v>90</v>
      </c>
      <c r="D13" s="13">
        <v>24749</v>
      </c>
      <c r="E13" s="13">
        <v>22770</v>
      </c>
      <c r="F13" s="19"/>
      <c r="G13" s="19"/>
    </row>
    <row r="14" spans="2:7" ht="24.95" customHeight="1">
      <c r="B14" s="211" t="s">
        <v>56</v>
      </c>
      <c r="C14" s="212"/>
      <c r="D14" s="18"/>
      <c r="E14" s="18"/>
      <c r="F14" s="17"/>
      <c r="G14" s="17"/>
    </row>
  </sheetData>
  <mergeCells count="2">
    <mergeCell ref="B14:C14"/>
    <mergeCell ref="B2:G2"/>
  </mergeCells>
  <phoneticPr fontId="2" type="noConversion"/>
  <pageMargins left="0.7" right="0.7" top="0.75" bottom="0.75" header="0.3" footer="0.3"/>
  <pageSetup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Sheet1</vt:lpstr>
      <vt:lpstr>Sheet2</vt:lpstr>
      <vt:lpstr>Sheet3</vt:lpstr>
      <vt:lpstr>Sheet4</vt:lpstr>
      <vt:lpstr>Sheet5</vt:lpstr>
      <vt:lpstr>표시형식</vt:lpstr>
      <vt:lpstr>도서판매</vt:lpstr>
      <vt:lpstr>재고현황</vt:lpstr>
      <vt:lpstr>목표대실적</vt:lpstr>
      <vt:lpstr>2020년-상시</vt:lpstr>
      <vt:lpstr>2020년-상시(정답)</vt:lpstr>
      <vt:lpstr>2021년 상시1</vt:lpstr>
      <vt:lpstr>2021년 상시1(정답)</vt:lpstr>
      <vt:lpstr>2019년 상시3</vt:lpstr>
      <vt:lpstr>2019년 상시3(정답)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이형범</dc:creator>
  <cp:lastModifiedBy>muahdip</cp:lastModifiedBy>
  <cp:lastPrinted>2020-10-05T06:28:01Z</cp:lastPrinted>
  <dcterms:created xsi:type="dcterms:W3CDTF">2009-07-28T20:07:17Z</dcterms:created>
  <dcterms:modified xsi:type="dcterms:W3CDTF">2022-04-29T00:47:25Z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I:\엑셀예제\실습파일\셀서식-2.xlsx</vt:lpwstr>
  </property>
</Properties>
</file>